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tabRatio="549" firstSheet="1" activeTab="1"/>
  </bookViews>
  <sheets>
    <sheet name="BoQ1" sheetId="1" state="veryHidden" r:id="rId1"/>
    <sheet name="Macros" sheetId="2" r:id="rId2"/>
  </sheets>
  <externalReferences>
    <externalReference r:id="rId5"/>
    <externalReference r:id="rId6"/>
  </externalReferences>
  <definedNames>
    <definedName name="_xlfn.BAHTTEXT" hidden="1">#NAME?</definedName>
    <definedName name="_xlfn.COUNTIFS" hidden="1">#NAME?</definedName>
    <definedName name="BAA1">#REF!</definedName>
    <definedName name="boq_type">#REF!</definedName>
    <definedName name="boq_version">'[1]Config'!$C$2:$C$3</definedName>
    <definedName name="conversion_type">'[1]Config'!$E$2:$E$3</definedName>
    <definedName name="cstvat">#REF!</definedName>
    <definedName name="currency_name">'[1]Config'!$F$2:$F$8</definedName>
    <definedName name="dfsga">#REF!</definedName>
    <definedName name="domestic_global">#REF!</definedName>
    <definedName name="Excise">#REF!</definedName>
    <definedName name="Excise_Duty">#REF!</definedName>
    <definedName name="Excised">#REF!</definedName>
    <definedName name="ExciseDuty">#REF!</definedName>
    <definedName name="MyList">#REF!</definedName>
    <definedName name="option9">'[2]PRICE BID'!#REF!</definedName>
    <definedName name="other_boq">'[1]Config'!$G$2:$G$5</definedName>
    <definedName name="_xlnm.Print_Area" localSheetId="0">'BoQ1'!$A$1:$BD$43</definedName>
    <definedName name="_xlnm.Print_Titles" localSheetId="0">'BoQ1'!$10:$12</definedName>
    <definedName name="Select">#REF!</definedName>
    <definedName name="SelectD1OrC1">#REF!</definedName>
    <definedName name="SelectLessOrExcess">#REF!</definedName>
    <definedName name="Service">#REF!</definedName>
    <definedName name="ServiceTax">#REF!</definedName>
    <definedName name="Tax">#REF!</definedName>
    <definedName name="TOT_ST">'[2]PRICE BID'!$G$14</definedName>
  </definedNames>
  <calcPr fullCalcOnLoad="1"/>
</workbook>
</file>

<file path=xl/sharedStrings.xml><?xml version="1.0" encoding="utf-8"?>
<sst xmlns="http://schemas.openxmlformats.org/spreadsheetml/2006/main" count="210" uniqueCount="77">
  <si>
    <t>Item Code / Make</t>
  </si>
  <si>
    <t>Please Enable Macros to View BoQ information</t>
  </si>
  <si>
    <t>BoQ_Ver3.0</t>
  </si>
  <si>
    <t>Item Rate</t>
  </si>
  <si>
    <t>Normal</t>
  </si>
  <si>
    <t>INR</t>
  </si>
  <si>
    <t>Select, Excess (+), Less (-)</t>
  </si>
  <si>
    <t>Less (-)</t>
  </si>
  <si>
    <t>NUMBER</t>
  </si>
  <si>
    <t>TEXT</t>
  </si>
  <si>
    <t>Quantity</t>
  </si>
  <si>
    <t>Units</t>
  </si>
  <si>
    <t>Addition / Deduction</t>
  </si>
  <si>
    <t>Addition / Deduction Values</t>
  </si>
  <si>
    <t>Currency Convertion against each Item</t>
  </si>
  <si>
    <t>TOTAL AMOUNT 
In Words</t>
  </si>
  <si>
    <t>Nos</t>
  </si>
  <si>
    <t>Construction of chamber for 100mm sluice plates</t>
  </si>
  <si>
    <t>item5</t>
  </si>
  <si>
    <t>Select</t>
  </si>
  <si>
    <t>Full Conversion</t>
  </si>
  <si>
    <t>Quoted Rate in Words</t>
  </si>
  <si>
    <t>Quoted Rate in Figures</t>
  </si>
  <si>
    <t>Name of the Bidder/ Bidding Firm / Company :</t>
  </si>
  <si>
    <t>Country of Origin</t>
  </si>
  <si>
    <t>Name of Indian Agent and address</t>
  </si>
  <si>
    <t>HSN ( Harmonised System of Nomenclearture) for Goods</t>
  </si>
  <si>
    <t>Sl. No.</t>
  </si>
  <si>
    <t>Name of Work: as per Tender Specifications &amp; Terms</t>
  </si>
  <si>
    <t>Estimated Cost</t>
  </si>
  <si>
    <t>Currency INR / Other</t>
  </si>
  <si>
    <t>Total in Figures</t>
  </si>
  <si>
    <t>Any other charges, if any</t>
  </si>
  <si>
    <t>By filling the above details, Party agreed that they will abide by the Code of Integrity from Public Procurement.</t>
  </si>
  <si>
    <t>PRICE
per Unit</t>
  </si>
  <si>
    <t>TOTAL Taxes</t>
  </si>
  <si>
    <t>Quotation No. &amp; Date:</t>
  </si>
  <si>
    <t>Tender Inviting Authority : Stores and Purchase Officer, CSIR-Fourth Paradigm Institute, NAL Belur Campus, Bangalore - 560 037</t>
  </si>
  <si>
    <t xml:space="preserve">Contract No : 080 2505  1945 / 1947,  Email: purchase@csir4pi.in/spo@csir4pi.in </t>
  </si>
  <si>
    <t>INR Only</t>
  </si>
  <si>
    <t>TOTAL AMOUNT  With Taxes</t>
  </si>
  <si>
    <t>(-) Discount if any</t>
  </si>
  <si>
    <t>No.</t>
  </si>
  <si>
    <r>
      <rPr>
        <b/>
        <sz val="16"/>
        <rFont val="Cambria"/>
        <family val="1"/>
      </rPr>
      <t>PRICE SCHEDULE - FOR GOODS BEING OFFERED FROM INDIA</t>
    </r>
    <r>
      <rPr>
        <b/>
        <sz val="11"/>
        <rFont val="Cambria"/>
        <family val="1"/>
      </rPr>
      <t xml:space="preserve">
</t>
    </r>
    <r>
      <rPr>
        <b/>
        <sz val="12"/>
        <color indexed="10"/>
        <rFont val="Cambria"/>
        <family val="1"/>
      </rPr>
      <t>(This BOQ template must not be modified/replaced by the bidder and the same should be uploaded after filling the relevant columns</t>
    </r>
    <r>
      <rPr>
        <b/>
        <sz val="12"/>
        <color indexed="17"/>
        <rFont val="Cambria"/>
        <family val="1"/>
      </rPr>
      <t xml:space="preserve"> </t>
    </r>
    <r>
      <rPr>
        <b/>
        <sz val="12"/>
        <color indexed="49"/>
        <rFont val="Cambria"/>
        <family val="1"/>
      </rPr>
      <t>(only cells coloured in Blue)</t>
    </r>
    <r>
      <rPr>
        <b/>
        <sz val="12"/>
        <color indexed="17"/>
        <rFont val="Cambria"/>
        <family val="1"/>
      </rPr>
      <t xml:space="preserve"> </t>
    </r>
    <r>
      <rPr>
        <b/>
        <sz val="12"/>
        <color indexed="10"/>
        <rFont val="Cambria"/>
        <family val="1"/>
      </rPr>
      <t>, else the bidder is liable to be rejected for this tender. Bidders are allowed to enter the Bidder Name and Values only ).</t>
    </r>
  </si>
  <si>
    <r>
      <t xml:space="preserve">NUMBER </t>
    </r>
    <r>
      <rPr>
        <b/>
        <sz val="11"/>
        <color indexed="10"/>
        <rFont val="Cambria"/>
        <family val="1"/>
      </rPr>
      <t>#</t>
    </r>
  </si>
  <si>
    <r>
      <t xml:space="preserve">TEXT </t>
    </r>
    <r>
      <rPr>
        <b/>
        <sz val="11"/>
        <color indexed="10"/>
        <rFont val="Cambria"/>
        <family val="1"/>
      </rPr>
      <t>#</t>
    </r>
  </si>
  <si>
    <r>
      <t>TEXT</t>
    </r>
    <r>
      <rPr>
        <b/>
        <sz val="11"/>
        <color indexed="10"/>
        <rFont val="Cambria"/>
        <family val="1"/>
      </rPr>
      <t>#</t>
    </r>
  </si>
  <si>
    <t>Accoustic &amp; sound proofing for Commiittee Room</t>
  </si>
  <si>
    <t>Accoustic &amp; sound proofing for Conference Room</t>
  </si>
  <si>
    <t>Accoustic &amp; sound proofing for Board Room</t>
  </si>
  <si>
    <t>Fire Alarm System for Board Room</t>
  </si>
  <si>
    <t xml:space="preserve">Fire Alarm System for Commiittee Room </t>
  </si>
  <si>
    <t xml:space="preserve">Fire Alarm System for Conference Room </t>
  </si>
  <si>
    <t>Comprehensive AMC for 4th year</t>
  </si>
  <si>
    <t>Comprehensive AMC for 5th year</t>
  </si>
  <si>
    <t>Comprehensive AMC for 6th year</t>
  </si>
  <si>
    <t>Comprehensive AMC for 7th year</t>
  </si>
  <si>
    <t>Supply of trained highly skilled manpower for 4th year</t>
  </si>
  <si>
    <t>Supply of trained highly skilled manpower for 5th year</t>
  </si>
  <si>
    <t>Supply of trained highly skilled manpower for 6th year</t>
  </si>
  <si>
    <t>Supply of trained highly skilled manpower for 7th year</t>
  </si>
  <si>
    <t>Buyback items for board room</t>
  </si>
  <si>
    <t>Buyback items for Commiittee room</t>
  </si>
  <si>
    <t>Buyback items for Conference room</t>
  </si>
  <si>
    <t>Tender No.4PI/PUR/2K22/055</t>
  </si>
  <si>
    <t xml:space="preserve">GST / IGST
</t>
  </si>
  <si>
    <t>Basic Amount</t>
  </si>
  <si>
    <t>Supply of trained highly skilled manpower for 1st year</t>
  </si>
  <si>
    <t>Supply of trained highly skilled manpower for 2nd year</t>
  </si>
  <si>
    <t>Supply of trained highly skilled manpower for 3rd year</t>
  </si>
  <si>
    <t>Lightning electrical Fixtures and rodent repellent system for Board Room</t>
  </si>
  <si>
    <t>Lightning electrical Fixtures and rodent repellent system  for Commiittee Room</t>
  </si>
  <si>
    <t>Lightning electrical Fixtures and rodent repellent system for Conference Room</t>
  </si>
  <si>
    <t>Audio and Vedio Interface for Board Room</t>
  </si>
  <si>
    <t>Audio and Vedio Interface for Commiittee Room</t>
  </si>
  <si>
    <t>Audio and Vedio Interface  for Conference Room</t>
  </si>
  <si>
    <t>Sound proofing, Acoustic treatment, Audio &amp; Vedio products integration for Conference room, Committee room and Board room as per    Annexure - A, B, C &amp; Buyback as per Annexure-D</t>
  </si>
</sst>
</file>

<file path=xl/styles.xml><?xml version="1.0" encoding="utf-8"?>
<styleSheet xmlns="http://schemas.openxmlformats.org/spreadsheetml/2006/main">
  <numFmts count="3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"/>
    <numFmt numFmtId="182" formatCode="0.000"/>
    <numFmt numFmtId="183" formatCode="0.0000%"/>
    <numFmt numFmtId="184" formatCode="0.00000"/>
    <numFmt numFmtId="185" formatCode="[$-409]dddd\,\ mmmm\ dd\,\ yyyy"/>
    <numFmt numFmtId="186" formatCode="[$-409]h:mm:ss\ AM/PM"/>
    <numFmt numFmtId="187" formatCode="00000"/>
    <numFmt numFmtId="188" formatCode="0.00;[Red]0.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sz val="11"/>
      <name val="Franklin Gothic Book"/>
      <family val="2"/>
    </font>
    <font>
      <b/>
      <u val="single"/>
      <sz val="11"/>
      <color indexed="8"/>
      <name val="Franklin Gothic Book"/>
      <family val="2"/>
    </font>
    <font>
      <sz val="10"/>
      <name val="Franklin Gothic Book"/>
      <family val="2"/>
    </font>
    <font>
      <b/>
      <sz val="11"/>
      <name val="Cambria"/>
      <family val="1"/>
    </font>
    <font>
      <b/>
      <sz val="16"/>
      <name val="Cambria"/>
      <family val="1"/>
    </font>
    <font>
      <b/>
      <sz val="12"/>
      <color indexed="10"/>
      <name val="Cambria"/>
      <family val="1"/>
    </font>
    <font>
      <b/>
      <sz val="12"/>
      <color indexed="17"/>
      <name val="Cambria"/>
      <family val="1"/>
    </font>
    <font>
      <b/>
      <sz val="12"/>
      <color indexed="49"/>
      <name val="Cambria"/>
      <family val="1"/>
    </font>
    <font>
      <b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3"/>
      <name val="Franklin Gothic Book"/>
      <family val="2"/>
    </font>
    <font>
      <b/>
      <u val="single"/>
      <sz val="11"/>
      <color indexed="23"/>
      <name val="Franklin Gothic Book"/>
      <family val="2"/>
    </font>
    <font>
      <sz val="11"/>
      <color indexed="8"/>
      <name val="Franklin Gothic Book"/>
      <family val="2"/>
    </font>
    <font>
      <sz val="11"/>
      <name val="Cambria"/>
      <family val="1"/>
    </font>
    <font>
      <sz val="11"/>
      <color indexed="23"/>
      <name val="Cambria"/>
      <family val="1"/>
    </font>
    <font>
      <b/>
      <i/>
      <sz val="11"/>
      <color indexed="8"/>
      <name val="Cambria"/>
      <family val="1"/>
    </font>
    <font>
      <b/>
      <sz val="14"/>
      <name val="Cambria"/>
      <family val="1"/>
    </font>
    <font>
      <b/>
      <sz val="11"/>
      <color indexed="18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1"/>
      <color indexed="16"/>
      <name val="Cambria"/>
      <family val="1"/>
    </font>
    <font>
      <b/>
      <sz val="12"/>
      <color indexed="16"/>
      <name val="Cambria"/>
      <family val="1"/>
    </font>
    <font>
      <b/>
      <u val="single"/>
      <sz val="16"/>
      <color indexed="10"/>
      <name val="Cambria"/>
      <family val="1"/>
    </font>
    <font>
      <b/>
      <sz val="11"/>
      <color indexed="8"/>
      <name val="Cambria"/>
      <family val="1"/>
    </font>
    <font>
      <b/>
      <sz val="20"/>
      <color indexed="23"/>
      <name val="Cambria"/>
      <family val="1"/>
    </font>
    <font>
      <b/>
      <sz val="14"/>
      <color indexed="10"/>
      <name val="Cambria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4999699890613556"/>
      <name val="Franklin Gothic Book"/>
      <family val="2"/>
    </font>
    <font>
      <b/>
      <u val="single"/>
      <sz val="11"/>
      <color theme="0" tint="-0.4999699890613556"/>
      <name val="Franklin Gothic Book"/>
      <family val="2"/>
    </font>
    <font>
      <sz val="11"/>
      <color theme="1"/>
      <name val="Franklin Gothic Book"/>
      <family val="2"/>
    </font>
    <font>
      <sz val="11"/>
      <color theme="0" tint="-0.4999699890613556"/>
      <name val="Cambria"/>
      <family val="1"/>
    </font>
    <font>
      <b/>
      <i/>
      <sz val="11"/>
      <color theme="1"/>
      <name val="Cambria"/>
      <family val="1"/>
    </font>
    <font>
      <b/>
      <sz val="11"/>
      <color rgb="FF000066"/>
      <name val="Cambria"/>
      <family val="1"/>
    </font>
    <font>
      <b/>
      <sz val="11"/>
      <color rgb="FF800000"/>
      <name val="Cambria"/>
      <family val="1"/>
    </font>
    <font>
      <b/>
      <sz val="12"/>
      <color rgb="FF800000"/>
      <name val="Cambria"/>
      <family val="1"/>
    </font>
    <font>
      <b/>
      <sz val="11"/>
      <color rgb="FFFF0000"/>
      <name val="Cambria"/>
      <family val="1"/>
    </font>
    <font>
      <b/>
      <u val="single"/>
      <sz val="16"/>
      <color rgb="FFFF0000"/>
      <name val="Cambria"/>
      <family val="1"/>
    </font>
    <font>
      <b/>
      <sz val="20"/>
      <color theme="0" tint="-0.4999699890613556"/>
      <name val="Cambr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 tint="-0.099969998002052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65" fillId="0" borderId="0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>
      <alignment horizontal="left" vertical="center"/>
      <protection/>
    </xf>
    <xf numFmtId="0" fontId="66" fillId="0" borderId="0" xfId="57" applyNumberFormat="1" applyFont="1" applyFill="1" applyBorder="1" applyAlignment="1">
      <alignment horizontal="left" vertical="center"/>
      <protection/>
    </xf>
    <xf numFmtId="0" fontId="8" fillId="0" borderId="0" xfId="57" applyNumberFormat="1" applyFont="1" applyFill="1" applyBorder="1" applyAlignment="1">
      <alignment horizontal="center" vertical="center"/>
      <protection/>
    </xf>
    <xf numFmtId="0" fontId="66" fillId="0" borderId="0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Alignment="1" applyProtection="1">
      <alignment horizontal="center" vertical="center"/>
      <protection locked="0"/>
    </xf>
    <xf numFmtId="0" fontId="65" fillId="0" borderId="0" xfId="57" applyNumberFormat="1" applyFont="1" applyFill="1" applyAlignment="1" applyProtection="1">
      <alignment horizontal="center" vertical="center"/>
      <protection locked="0"/>
    </xf>
    <xf numFmtId="0" fontId="7" fillId="0" borderId="0" xfId="57" applyNumberFormat="1" applyFont="1" applyFill="1" applyAlignment="1">
      <alignment horizontal="center" vertical="center"/>
      <protection/>
    </xf>
    <xf numFmtId="0" fontId="65" fillId="0" borderId="0" xfId="57" applyNumberFormat="1" applyFont="1" applyFill="1" applyAlignment="1">
      <alignment horizontal="center" vertical="center"/>
      <protection/>
    </xf>
    <xf numFmtId="0" fontId="7" fillId="0" borderId="0" xfId="57" applyNumberFormat="1" applyFont="1" applyFill="1" applyAlignment="1" applyProtection="1">
      <alignment horizontal="center" vertical="center"/>
      <protection/>
    </xf>
    <xf numFmtId="0" fontId="65" fillId="0" borderId="0" xfId="57" applyNumberFormat="1" applyFont="1" applyFill="1" applyAlignment="1" applyProtection="1">
      <alignment horizontal="center" vertical="center"/>
      <protection/>
    </xf>
    <xf numFmtId="188" fontId="7" fillId="0" borderId="0" xfId="57" applyNumberFormat="1" applyFont="1" applyFill="1" applyAlignment="1" applyProtection="1">
      <alignment horizontal="center" vertical="center"/>
      <protection/>
    </xf>
    <xf numFmtId="188" fontId="65" fillId="0" borderId="0" xfId="57" applyNumberFormat="1" applyFont="1" applyFill="1" applyAlignment="1" applyProtection="1">
      <alignment horizontal="center" vertical="center"/>
      <protection/>
    </xf>
    <xf numFmtId="0" fontId="67" fillId="0" borderId="0" xfId="57" applyNumberFormat="1" applyFont="1" applyFill="1" applyAlignment="1">
      <alignment horizontal="center" vertical="center"/>
      <protection/>
    </xf>
    <xf numFmtId="0" fontId="67" fillId="0" borderId="0" xfId="57" applyNumberFormat="1" applyFont="1" applyFill="1" applyAlignment="1">
      <alignment horizontal="center" vertical="center" wrapText="1"/>
      <protection/>
    </xf>
    <xf numFmtId="0" fontId="9" fillId="0" borderId="0" xfId="58" applyNumberFormat="1" applyFont="1" applyFill="1" applyAlignment="1">
      <alignment horizontal="center" vertical="center"/>
      <protection/>
    </xf>
    <xf numFmtId="0" fontId="35" fillId="0" borderId="0" xfId="57" applyNumberFormat="1" applyFont="1" applyFill="1" applyBorder="1" applyAlignment="1">
      <alignment horizontal="center" vertical="center"/>
      <protection/>
    </xf>
    <xf numFmtId="0" fontId="68" fillId="0" borderId="0" xfId="57" applyNumberFormat="1" applyFont="1" applyFill="1" applyBorder="1" applyAlignment="1" applyProtection="1">
      <alignment horizontal="center" vertical="center"/>
      <protection locked="0"/>
    </xf>
    <xf numFmtId="0" fontId="68" fillId="0" borderId="0" xfId="57" applyNumberFormat="1" applyFont="1" applyFill="1" applyBorder="1" applyAlignment="1">
      <alignment horizontal="center" vertical="center"/>
      <protection/>
    </xf>
    <xf numFmtId="0" fontId="35" fillId="0" borderId="0" xfId="57" applyNumberFormat="1" applyFont="1" applyFill="1" applyBorder="1" applyAlignment="1">
      <alignment horizontal="center" vertical="center" wrapText="1"/>
      <protection/>
    </xf>
    <xf numFmtId="0" fontId="69" fillId="0" borderId="0" xfId="58" applyNumberFormat="1" applyFont="1" applyFill="1" applyBorder="1" applyAlignment="1" applyProtection="1">
      <alignment horizontal="center" vertical="center"/>
      <protection/>
    </xf>
    <xf numFmtId="0" fontId="69" fillId="0" borderId="0" xfId="59" applyNumberFormat="1" applyFont="1" applyFill="1" applyBorder="1" applyAlignment="1" applyProtection="1">
      <alignment horizontal="center" vertical="center"/>
      <protection/>
    </xf>
    <xf numFmtId="0" fontId="10" fillId="0" borderId="0" xfId="57" applyNumberFormat="1" applyFont="1" applyFill="1" applyBorder="1" applyAlignment="1">
      <alignment horizontal="center" vertical="center"/>
      <protection/>
    </xf>
    <xf numFmtId="0" fontId="10" fillId="0" borderId="10" xfId="58" applyNumberFormat="1" applyFont="1" applyFill="1" applyBorder="1" applyAlignment="1" applyProtection="1">
      <alignment horizontal="left" vertical="center" wrapText="1"/>
      <protection/>
    </xf>
    <xf numFmtId="0" fontId="38" fillId="33" borderId="11" xfId="58" applyNumberFormat="1" applyFont="1" applyFill="1" applyBorder="1" applyAlignment="1" applyProtection="1">
      <alignment vertical="center"/>
      <protection locked="0"/>
    </xf>
    <xf numFmtId="0" fontId="38" fillId="33" borderId="12" xfId="58" applyNumberFormat="1" applyFont="1" applyFill="1" applyBorder="1" applyAlignment="1" applyProtection="1">
      <alignment vertical="center"/>
      <protection locked="0"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14" xfId="57" applyNumberFormat="1" applyFont="1" applyFill="1" applyBorder="1" applyAlignment="1">
      <alignment horizontal="center" vertical="center" wrapText="1"/>
      <protection/>
    </xf>
    <xf numFmtId="0" fontId="10" fillId="0" borderId="15" xfId="57" applyNumberFormat="1" applyFont="1" applyFill="1" applyBorder="1" applyAlignment="1">
      <alignment horizontal="center" vertical="center" wrapText="1"/>
      <protection/>
    </xf>
    <xf numFmtId="0" fontId="10" fillId="34" borderId="14" xfId="57" applyNumberFormat="1" applyFont="1" applyFill="1" applyBorder="1" applyAlignment="1">
      <alignment horizontal="center" vertical="center" wrapText="1"/>
      <protection/>
    </xf>
    <xf numFmtId="0" fontId="10" fillId="4" borderId="14" xfId="57" applyNumberFormat="1" applyFont="1" applyFill="1" applyBorder="1" applyAlignment="1">
      <alignment horizontal="center" vertical="center" wrapText="1"/>
      <protection/>
    </xf>
    <xf numFmtId="0" fontId="10" fillId="35" borderId="14" xfId="57" applyNumberFormat="1" applyFont="1" applyFill="1" applyBorder="1" applyAlignment="1">
      <alignment horizontal="center" vertical="center" wrapText="1"/>
      <protection/>
    </xf>
    <xf numFmtId="0" fontId="10" fillId="36" borderId="14" xfId="57" applyNumberFormat="1" applyFont="1" applyFill="1" applyBorder="1" applyAlignment="1">
      <alignment horizontal="center" vertical="center" wrapText="1"/>
      <protection/>
    </xf>
    <xf numFmtId="0" fontId="10" fillId="37" borderId="14" xfId="57" applyNumberFormat="1" applyFont="1" applyFill="1" applyBorder="1" applyAlignment="1">
      <alignment horizontal="center" vertical="center" wrapText="1"/>
      <protection/>
    </xf>
    <xf numFmtId="0" fontId="10" fillId="37" borderId="14" xfId="59" applyNumberFormat="1" applyFont="1" applyFill="1" applyBorder="1" applyAlignment="1">
      <alignment horizontal="center" vertical="center" wrapText="1"/>
      <protection/>
    </xf>
    <xf numFmtId="0" fontId="70" fillId="4" borderId="14" xfId="58" applyNumberFormat="1" applyFont="1" applyFill="1" applyBorder="1" applyAlignment="1">
      <alignment horizontal="center" vertical="center" wrapText="1"/>
      <protection/>
    </xf>
    <xf numFmtId="0" fontId="70" fillId="34" borderId="14" xfId="58" applyNumberFormat="1" applyFont="1" applyFill="1" applyBorder="1" applyAlignment="1">
      <alignment horizontal="center" vertical="center" wrapText="1"/>
      <protection/>
    </xf>
    <xf numFmtId="0" fontId="70" fillId="34" borderId="15" xfId="58" applyNumberFormat="1" applyFont="1" applyFill="1" applyBorder="1" applyAlignment="1">
      <alignment horizontal="center" vertical="center" wrapText="1"/>
      <protection/>
    </xf>
    <xf numFmtId="0" fontId="40" fillId="0" borderId="13" xfId="57" applyNumberFormat="1" applyFont="1" applyFill="1" applyBorder="1" applyAlignment="1">
      <alignment horizontal="center" vertical="center" wrapText="1"/>
      <protection/>
    </xf>
    <xf numFmtId="0" fontId="35" fillId="0" borderId="14" xfId="59" applyNumberFormat="1" applyFont="1" applyFill="1" applyBorder="1" applyAlignment="1">
      <alignment horizontal="left" vertical="center" wrapText="1"/>
      <protection/>
    </xf>
    <xf numFmtId="0" fontId="40" fillId="0" borderId="14" xfId="57" applyNumberFormat="1" applyFont="1" applyFill="1" applyBorder="1" applyAlignment="1">
      <alignment horizontal="center" vertical="center" wrapText="1"/>
      <protection/>
    </xf>
    <xf numFmtId="0" fontId="40" fillId="0" borderId="14" xfId="57" applyNumberFormat="1" applyFont="1" applyFill="1" applyBorder="1" applyAlignment="1">
      <alignment horizontal="center" vertical="center"/>
      <protection/>
    </xf>
    <xf numFmtId="0" fontId="41" fillId="0" borderId="14" xfId="57" applyNumberFormat="1" applyFont="1" applyFill="1" applyBorder="1" applyAlignment="1">
      <alignment horizontal="center" vertical="center" wrapText="1"/>
      <protection/>
    </xf>
    <xf numFmtId="0" fontId="41" fillId="0" borderId="14" xfId="57" applyNumberFormat="1" applyFont="1" applyFill="1" applyBorder="1" applyAlignment="1" applyProtection="1">
      <alignment horizontal="center" vertical="center"/>
      <protection/>
    </xf>
    <xf numFmtId="0" fontId="41" fillId="0" borderId="14" xfId="57" applyNumberFormat="1" applyFont="1" applyFill="1" applyBorder="1" applyAlignment="1" applyProtection="1">
      <alignment horizontal="center" vertical="center" wrapText="1"/>
      <protection locked="0"/>
    </xf>
    <xf numFmtId="0" fontId="10" fillId="38" borderId="14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57" applyNumberFormat="1" applyFont="1" applyFill="1" applyBorder="1" applyAlignment="1" applyProtection="1">
      <alignment horizontal="center" vertical="center" wrapText="1"/>
      <protection locked="0"/>
    </xf>
    <xf numFmtId="0" fontId="10" fillId="39" borderId="14" xfId="57" applyNumberFormat="1" applyFont="1" applyFill="1" applyBorder="1" applyAlignment="1" applyProtection="1">
      <alignment horizontal="center" vertical="center" wrapText="1"/>
      <protection/>
    </xf>
    <xf numFmtId="0" fontId="10" fillId="39" borderId="14" xfId="58" applyNumberFormat="1" applyFont="1" applyFill="1" applyBorder="1" applyAlignment="1" applyProtection="1">
      <alignment horizontal="center" vertical="center"/>
      <protection/>
    </xf>
    <xf numFmtId="0" fontId="35" fillId="0" borderId="15" xfId="58" applyNumberFormat="1" applyFont="1" applyFill="1" applyBorder="1" applyAlignment="1" applyProtection="1">
      <alignment horizontal="left" vertical="center" wrapText="1"/>
      <protection/>
    </xf>
    <xf numFmtId="188" fontId="35" fillId="0" borderId="16" xfId="58" applyNumberFormat="1" applyFont="1" applyFill="1" applyBorder="1" applyAlignment="1" applyProtection="1">
      <alignment vertical="center"/>
      <protection/>
    </xf>
    <xf numFmtId="188" fontId="35" fillId="0" borderId="17" xfId="58" applyNumberFormat="1" applyFont="1" applyFill="1" applyBorder="1" applyAlignment="1" applyProtection="1">
      <alignment vertical="center"/>
      <protection/>
    </xf>
    <xf numFmtId="188" fontId="35" fillId="0" borderId="18" xfId="58" applyNumberFormat="1" applyFont="1" applyFill="1" applyBorder="1" applyAlignment="1" applyProtection="1">
      <alignment vertical="center"/>
      <protection/>
    </xf>
    <xf numFmtId="0" fontId="10" fillId="0" borderId="14" xfId="58" applyNumberFormat="1" applyFont="1" applyFill="1" applyBorder="1" applyAlignment="1" applyProtection="1">
      <alignment horizontal="center" vertical="center"/>
      <protection/>
    </xf>
    <xf numFmtId="188" fontId="71" fillId="38" borderId="14" xfId="63" applyNumberFormat="1" applyFont="1" applyFill="1" applyBorder="1" applyAlignment="1">
      <alignment horizontal="center" vertical="center"/>
    </xf>
    <xf numFmtId="0" fontId="47" fillId="0" borderId="19" xfId="58" applyNumberFormat="1" applyFont="1" applyFill="1" applyBorder="1" applyAlignment="1">
      <alignment horizontal="center" vertical="center" wrapText="1"/>
      <protection/>
    </xf>
    <xf numFmtId="0" fontId="47" fillId="0" borderId="20" xfId="58" applyNumberFormat="1" applyFont="1" applyFill="1" applyBorder="1" applyAlignment="1">
      <alignment horizontal="center" vertical="center" wrapText="1"/>
      <protection/>
    </xf>
    <xf numFmtId="0" fontId="47" fillId="0" borderId="21" xfId="58" applyNumberFormat="1" applyFont="1" applyFill="1" applyBorder="1" applyAlignment="1">
      <alignment horizontal="center" vertical="center" wrapText="1"/>
      <protection/>
    </xf>
    <xf numFmtId="0" fontId="10" fillId="38" borderId="10" xfId="58" applyNumberFormat="1" applyFont="1" applyFill="1" applyBorder="1" applyAlignment="1" applyProtection="1">
      <alignment horizontal="center" vertical="center"/>
      <protection locked="0"/>
    </xf>
    <xf numFmtId="0" fontId="10" fillId="38" borderId="11" xfId="58" applyNumberFormat="1" applyFont="1" applyFill="1" applyBorder="1" applyAlignment="1" applyProtection="1">
      <alignment horizontal="center" vertical="center"/>
      <protection locked="0"/>
    </xf>
    <xf numFmtId="0" fontId="10" fillId="38" borderId="12" xfId="58" applyNumberFormat="1" applyFont="1" applyFill="1" applyBorder="1" applyAlignment="1" applyProtection="1">
      <alignment horizontal="center" vertical="center"/>
      <protection locked="0"/>
    </xf>
    <xf numFmtId="0" fontId="38" fillId="33" borderId="11" xfId="58" applyNumberFormat="1" applyFont="1" applyFill="1" applyBorder="1" applyAlignment="1" applyProtection="1">
      <alignment horizontal="center" vertical="center"/>
      <protection locked="0"/>
    </xf>
    <xf numFmtId="0" fontId="38" fillId="33" borderId="22" xfId="58" applyNumberFormat="1" applyFont="1" applyFill="1" applyBorder="1" applyAlignment="1" applyProtection="1">
      <alignment horizontal="center" vertical="center"/>
      <protection locked="0"/>
    </xf>
    <xf numFmtId="0" fontId="10" fillId="0" borderId="23" xfId="57" applyNumberFormat="1" applyFont="1" applyFill="1" applyBorder="1" applyAlignment="1">
      <alignment horizontal="left" vertical="center" wrapText="1"/>
      <protection/>
    </xf>
    <xf numFmtId="0" fontId="10" fillId="0" borderId="24" xfId="57" applyNumberFormat="1" applyFont="1" applyFill="1" applyBorder="1" applyAlignment="1">
      <alignment horizontal="left" vertical="center" wrapText="1"/>
      <protection/>
    </xf>
    <xf numFmtId="0" fontId="10" fillId="0" borderId="25" xfId="57" applyNumberFormat="1" applyFont="1" applyFill="1" applyBorder="1" applyAlignment="1">
      <alignment horizontal="left" vertical="center" wrapText="1"/>
      <protection/>
    </xf>
    <xf numFmtId="188" fontId="10" fillId="0" borderId="26" xfId="58" applyNumberFormat="1" applyFont="1" applyFill="1" applyBorder="1" applyAlignment="1" applyProtection="1">
      <alignment horizontal="left" vertical="center"/>
      <protection/>
    </xf>
    <xf numFmtId="188" fontId="10" fillId="0" borderId="18" xfId="58" applyNumberFormat="1" applyFont="1" applyFill="1" applyBorder="1" applyAlignment="1" applyProtection="1">
      <alignment horizontal="left" vertical="center"/>
      <protection/>
    </xf>
    <xf numFmtId="188" fontId="72" fillId="0" borderId="14" xfId="58" applyNumberFormat="1" applyFont="1" applyFill="1" applyBorder="1" applyAlignment="1" applyProtection="1">
      <alignment horizontal="center" vertical="center" wrapText="1"/>
      <protection locked="0"/>
    </xf>
    <xf numFmtId="188" fontId="72" fillId="38" borderId="14" xfId="58" applyNumberFormat="1" applyFont="1" applyFill="1" applyBorder="1" applyAlignment="1" applyProtection="1">
      <alignment horizontal="center" vertical="center" wrapText="1"/>
      <protection locked="0"/>
    </xf>
    <xf numFmtId="188" fontId="38" fillId="0" borderId="17" xfId="58" applyNumberFormat="1" applyFont="1" applyFill="1" applyBorder="1" applyAlignment="1" applyProtection="1">
      <alignment horizontal="center" vertical="center" wrapText="1"/>
      <protection/>
    </xf>
    <xf numFmtId="188" fontId="10" fillId="0" borderId="13" xfId="58" applyNumberFormat="1" applyFont="1" applyFill="1" applyBorder="1" applyAlignment="1">
      <alignment horizontal="left" vertical="center"/>
      <protection/>
    </xf>
    <xf numFmtId="188" fontId="10" fillId="0" borderId="14" xfId="58" applyNumberFormat="1" applyFont="1" applyFill="1" applyBorder="1" applyAlignment="1">
      <alignment horizontal="left" vertical="center"/>
      <protection/>
    </xf>
    <xf numFmtId="188" fontId="73" fillId="0" borderId="16" xfId="58" applyNumberFormat="1" applyFont="1" applyFill="1" applyBorder="1" applyAlignment="1">
      <alignment horizontal="center" vertical="center"/>
      <protection/>
    </xf>
    <xf numFmtId="188" fontId="73" fillId="0" borderId="17" xfId="58" applyNumberFormat="1" applyFont="1" applyFill="1" applyBorder="1" applyAlignment="1">
      <alignment horizontal="center" vertical="center"/>
      <protection/>
    </xf>
    <xf numFmtId="188" fontId="73" fillId="0" borderId="27" xfId="58" applyNumberFormat="1" applyFont="1" applyFill="1" applyBorder="1" applyAlignment="1">
      <alignment horizontal="center" vertical="center"/>
      <protection/>
    </xf>
    <xf numFmtId="0" fontId="10" fillId="0" borderId="28" xfId="58" applyNumberFormat="1" applyFont="1" applyFill="1" applyBorder="1" applyAlignment="1">
      <alignment horizontal="left" vertical="center"/>
      <protection/>
    </xf>
    <xf numFmtId="0" fontId="10" fillId="0" borderId="29" xfId="58" applyNumberFormat="1" applyFont="1" applyFill="1" applyBorder="1" applyAlignment="1">
      <alignment horizontal="left" vertical="center"/>
      <protection/>
    </xf>
    <xf numFmtId="0" fontId="74" fillId="0" borderId="0" xfId="57" applyNumberFormat="1" applyFont="1" applyFill="1" applyBorder="1" applyAlignment="1">
      <alignment horizontal="right" vertical="center"/>
      <protection/>
    </xf>
    <xf numFmtId="0" fontId="45" fillId="0" borderId="0" xfId="57" applyNumberFormat="1" applyFont="1" applyFill="1" applyBorder="1" applyAlignment="1">
      <alignment horizontal="left" vertical="center" wrapText="1"/>
      <protection/>
    </xf>
    <xf numFmtId="0" fontId="75" fillId="0" borderId="0" xfId="57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0</xdr:row>
      <xdr:rowOff>95250</xdr:rowOff>
    </xdr:from>
    <xdr:to>
      <xdr:col>1</xdr:col>
      <xdr:colOff>2038350</xdr:colOff>
      <xdr:row>0</xdr:row>
      <xdr:rowOff>323850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95250" y="95250"/>
          <a:ext cx="2990850" cy="228600"/>
          <a:chOff x="10318750" y="378069"/>
          <a:chExt cx="3122405" cy="295434"/>
        </a:xfrm>
        <a:solidFill>
          <a:srgbClr val="FFFFFF"/>
        </a:solidFill>
      </xdr:grpSpPr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LA-PUR\Downloads\V4_BOQ_AllinOne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LA-PUR\Downloads\Users\gepadmin\Desktop\BOQ_itemrate_turnk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g"/>
      <sheetName val="Sheet1"/>
      <sheetName val="BoQ1"/>
      <sheetName val="V4_BOQ_AllinOne"/>
    </sheetNames>
    <sheetDataSet>
      <sheetData sheetId="0">
        <row r="2">
          <cell r="C2" t="str">
            <v>BoQ_Ver2.0</v>
          </cell>
          <cell r="E2" t="str">
            <v>Fully</v>
          </cell>
          <cell r="F2" t="str">
            <v>INR</v>
          </cell>
          <cell r="G2" t="str">
            <v>Select</v>
          </cell>
        </row>
        <row r="3">
          <cell r="C3" t="str">
            <v>BoQ_Ver4.0</v>
          </cell>
          <cell r="E3" t="str">
            <v>Partially</v>
          </cell>
          <cell r="F3" t="str">
            <v>USD</v>
          </cell>
          <cell r="G3" t="str">
            <v>Discount BoQ</v>
          </cell>
        </row>
        <row r="4">
          <cell r="F4" t="str">
            <v>JPY</v>
          </cell>
          <cell r="G4" t="str">
            <v>Negative BoQ</v>
          </cell>
        </row>
        <row r="5">
          <cell r="F5" t="str">
            <v>EUR</v>
          </cell>
          <cell r="G5" t="str">
            <v>C1D1</v>
          </cell>
        </row>
        <row r="6">
          <cell r="F6" t="str">
            <v>AUS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Q"/>
      <sheetName val="PRICE BID"/>
      <sheetName val="SUPPLY"/>
      <sheetName val="WTandVOL"/>
    </sheetNames>
    <sheetDataSet>
      <sheetData sheetId="1">
        <row r="14">
          <cell r="G14">
            <v>3.7079999999999997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theme="4" tint="-0.4999699890613556"/>
  </sheetPr>
  <dimension ref="A1:II44"/>
  <sheetViews>
    <sheetView showGridLines="0" zoomScaleSheetLayoutView="100" zoomScalePageLayoutView="0" workbookViewId="0" topLeftCell="A1">
      <selection activeCell="N14" sqref="N14"/>
    </sheetView>
  </sheetViews>
  <sheetFormatPr defaultColWidth="9.140625" defaultRowHeight="47.25" customHeight="1"/>
  <cols>
    <col min="1" max="1" width="15.7109375" style="15" customWidth="1"/>
    <col min="2" max="2" width="50.8515625" style="15" customWidth="1"/>
    <col min="3" max="3" width="19.28125" style="15" hidden="1" customWidth="1"/>
    <col min="4" max="4" width="14.28125" style="15" customWidth="1"/>
    <col min="5" max="5" width="11.28125" style="15" customWidth="1"/>
    <col min="6" max="6" width="16.7109375" style="15" hidden="1" customWidth="1"/>
    <col min="7" max="7" width="10.28125" style="15" hidden="1" customWidth="1"/>
    <col min="8" max="8" width="6.140625" style="15" hidden="1" customWidth="1"/>
    <col min="9" max="9" width="11.57421875" style="15" hidden="1" customWidth="1"/>
    <col min="10" max="10" width="12.421875" style="15" hidden="1" customWidth="1"/>
    <col min="11" max="11" width="22.28125" style="15" hidden="1" customWidth="1"/>
    <col min="12" max="12" width="12.57421875" style="15" bestFit="1" customWidth="1"/>
    <col min="13" max="13" width="16.7109375" style="15" customWidth="1"/>
    <col min="14" max="14" width="21.28125" style="17" customWidth="1"/>
    <col min="15" max="15" width="17.140625" style="15" hidden="1" customWidth="1"/>
    <col min="16" max="17" width="18.28125" style="15" hidden="1" customWidth="1"/>
    <col min="18" max="19" width="6.140625" style="15" hidden="1" customWidth="1"/>
    <col min="20" max="23" width="10.28125" style="15" hidden="1" customWidth="1"/>
    <col min="24" max="25" width="6.140625" style="15" hidden="1" customWidth="1"/>
    <col min="26" max="29" width="10.28125" style="15" hidden="1" customWidth="1"/>
    <col min="30" max="31" width="6.140625" style="15" hidden="1" customWidth="1"/>
    <col min="32" max="35" width="10.28125" style="15" hidden="1" customWidth="1"/>
    <col min="36" max="36" width="11.7109375" style="15" hidden="1" customWidth="1"/>
    <col min="37" max="37" width="28.00390625" style="15" hidden="1" customWidth="1"/>
    <col min="38" max="41" width="10.28125" style="15" hidden="1" customWidth="1"/>
    <col min="42" max="42" width="29.28125" style="15" bestFit="1" customWidth="1"/>
    <col min="43" max="43" width="6.140625" style="15" hidden="1" customWidth="1"/>
    <col min="44" max="45" width="10.28125" style="15" hidden="1" customWidth="1"/>
    <col min="46" max="47" width="12.421875" style="15" hidden="1" customWidth="1"/>
    <col min="48" max="49" width="6.140625" style="15" hidden="1" customWidth="1"/>
    <col min="50" max="52" width="12.421875" style="15" hidden="1" customWidth="1"/>
    <col min="53" max="53" width="12.421875" style="15" customWidth="1"/>
    <col min="54" max="54" width="14.140625" style="15" bestFit="1" customWidth="1"/>
    <col min="55" max="55" width="17.00390625" style="15" bestFit="1" customWidth="1"/>
    <col min="56" max="56" width="40.00390625" style="16" customWidth="1"/>
    <col min="57" max="238" width="9.140625" style="15" customWidth="1"/>
    <col min="239" max="239" width="5.7109375" style="10" bestFit="1" customWidth="1"/>
    <col min="240" max="240" width="48.00390625" style="10" bestFit="1" customWidth="1"/>
    <col min="241" max="241" width="6.57421875" style="10" bestFit="1" customWidth="1"/>
    <col min="242" max="242" width="7.00390625" style="10" bestFit="1" customWidth="1"/>
    <col min="243" max="243" width="4.8515625" style="10" bestFit="1" customWidth="1"/>
    <col min="244" max="16384" width="9.140625" style="15" customWidth="1"/>
  </cols>
  <sheetData>
    <row r="1" spans="1:243" s="1" customFormat="1" ht="47.25" customHeight="1">
      <c r="A1" s="80" t="str">
        <f>B2&amp;" BoQ"</f>
        <v>Item Rate BoQ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8"/>
      <c r="N1" s="18"/>
      <c r="O1" s="19"/>
      <c r="P1" s="19"/>
      <c r="Q1" s="20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21"/>
      <c r="IE1" s="2"/>
      <c r="IF1" s="2"/>
      <c r="IG1" s="2"/>
      <c r="IH1" s="2"/>
      <c r="II1" s="2"/>
    </row>
    <row r="2" spans="1:56" s="1" customFormat="1" ht="15.75" hidden="1">
      <c r="A2" s="22" t="s">
        <v>2</v>
      </c>
      <c r="B2" s="22" t="s">
        <v>3</v>
      </c>
      <c r="C2" s="23" t="s">
        <v>4</v>
      </c>
      <c r="D2" s="23" t="s">
        <v>39</v>
      </c>
      <c r="E2" s="22" t="s">
        <v>5</v>
      </c>
      <c r="F2" s="18"/>
      <c r="G2" s="18"/>
      <c r="H2" s="18"/>
      <c r="I2" s="18"/>
      <c r="J2" s="24"/>
      <c r="K2" s="24"/>
      <c r="L2" s="24"/>
      <c r="M2" s="18"/>
      <c r="N2" s="18"/>
      <c r="O2" s="19"/>
      <c r="P2" s="19"/>
      <c r="Q2" s="20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21"/>
    </row>
    <row r="3" spans="1:243" s="1" customFormat="1" ht="15.75" hidden="1">
      <c r="A3" s="18" t="s">
        <v>6</v>
      </c>
      <c r="B3" s="18"/>
      <c r="C3" s="18" t="s">
        <v>7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21"/>
      <c r="IE3" s="2"/>
      <c r="IF3" s="2"/>
      <c r="IG3" s="2"/>
      <c r="IH3" s="2"/>
      <c r="II3" s="2"/>
    </row>
    <row r="4" spans="1:243" s="3" customFormat="1" ht="15.75">
      <c r="A4" s="81" t="s">
        <v>37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IE4" s="4"/>
      <c r="IF4" s="4"/>
      <c r="IG4" s="4"/>
      <c r="IH4" s="4"/>
      <c r="II4" s="4"/>
    </row>
    <row r="5" spans="1:243" s="3" customFormat="1" ht="15.75">
      <c r="A5" s="81" t="s">
        <v>28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IE5" s="4"/>
      <c r="IF5" s="4"/>
      <c r="IG5" s="4"/>
      <c r="IH5" s="4"/>
      <c r="II5" s="4"/>
    </row>
    <row r="6" spans="1:243" s="3" customFormat="1" ht="15.75">
      <c r="A6" s="81" t="s">
        <v>38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IE6" s="4"/>
      <c r="IF6" s="4"/>
      <c r="IG6" s="4"/>
      <c r="IH6" s="4"/>
      <c r="II6" s="4"/>
    </row>
    <row r="7" spans="1:243" s="5" customFormat="1" ht="33" customHeight="1" thickBot="1">
      <c r="A7" s="82" t="s">
        <v>64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IE7" s="6"/>
      <c r="IF7" s="6"/>
      <c r="IG7" s="6"/>
      <c r="IH7" s="6"/>
      <c r="II7" s="6"/>
    </row>
    <row r="8" spans="1:243" s="7" customFormat="1" ht="69.75" customHeight="1" thickBot="1">
      <c r="A8" s="25" t="s">
        <v>23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7" t="s">
        <v>36</v>
      </c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63"/>
      <c r="BD8" s="64"/>
      <c r="IE8" s="8"/>
      <c r="IF8" s="8"/>
      <c r="IG8" s="8"/>
      <c r="IH8" s="8"/>
      <c r="II8" s="8"/>
    </row>
    <row r="9" spans="1:243" s="9" customFormat="1" ht="66.75" customHeight="1">
      <c r="A9" s="65" t="s">
        <v>43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7"/>
      <c r="IE9" s="10"/>
      <c r="IF9" s="10"/>
      <c r="IG9" s="10"/>
      <c r="IH9" s="10"/>
      <c r="II9" s="10"/>
    </row>
    <row r="10" spans="1:243" s="9" customFormat="1" ht="47.25" customHeight="1">
      <c r="A10" s="28" t="s">
        <v>44</v>
      </c>
      <c r="B10" s="29" t="s">
        <v>45</v>
      </c>
      <c r="C10" s="29" t="s">
        <v>45</v>
      </c>
      <c r="D10" s="29" t="s">
        <v>44</v>
      </c>
      <c r="E10" s="29" t="s">
        <v>45</v>
      </c>
      <c r="F10" s="29" t="s">
        <v>8</v>
      </c>
      <c r="G10" s="29" t="s">
        <v>8</v>
      </c>
      <c r="H10" s="29" t="s">
        <v>9</v>
      </c>
      <c r="I10" s="29" t="s">
        <v>45</v>
      </c>
      <c r="J10" s="29" t="s">
        <v>44</v>
      </c>
      <c r="K10" s="29" t="s">
        <v>46</v>
      </c>
      <c r="L10" s="29" t="s">
        <v>45</v>
      </c>
      <c r="M10" s="29" t="s">
        <v>44</v>
      </c>
      <c r="N10" s="29" t="s">
        <v>8</v>
      </c>
      <c r="O10" s="29" t="s">
        <v>8</v>
      </c>
      <c r="P10" s="29" t="s">
        <v>8</v>
      </c>
      <c r="Q10" s="29" t="s">
        <v>8</v>
      </c>
      <c r="R10" s="29" t="s">
        <v>9</v>
      </c>
      <c r="S10" s="29" t="s">
        <v>9</v>
      </c>
      <c r="T10" s="29" t="s">
        <v>8</v>
      </c>
      <c r="U10" s="29" t="s">
        <v>8</v>
      </c>
      <c r="V10" s="29" t="s">
        <v>8</v>
      </c>
      <c r="W10" s="29" t="s">
        <v>8</v>
      </c>
      <c r="X10" s="29" t="s">
        <v>9</v>
      </c>
      <c r="Y10" s="29" t="s">
        <v>9</v>
      </c>
      <c r="Z10" s="29" t="s">
        <v>8</v>
      </c>
      <c r="AA10" s="29" t="s">
        <v>8</v>
      </c>
      <c r="AB10" s="29" t="s">
        <v>8</v>
      </c>
      <c r="AC10" s="29" t="s">
        <v>8</v>
      </c>
      <c r="AD10" s="29" t="s">
        <v>9</v>
      </c>
      <c r="AE10" s="29" t="s">
        <v>9</v>
      </c>
      <c r="AF10" s="29" t="s">
        <v>8</v>
      </c>
      <c r="AG10" s="29" t="s">
        <v>8</v>
      </c>
      <c r="AH10" s="29" t="s">
        <v>8</v>
      </c>
      <c r="AI10" s="29" t="s">
        <v>8</v>
      </c>
      <c r="AJ10" s="29" t="s">
        <v>9</v>
      </c>
      <c r="AK10" s="29" t="s">
        <v>9</v>
      </c>
      <c r="AL10" s="29" t="s">
        <v>8</v>
      </c>
      <c r="AM10" s="29" t="s">
        <v>8</v>
      </c>
      <c r="AN10" s="29" t="s">
        <v>8</v>
      </c>
      <c r="AO10" s="29" t="s">
        <v>8</v>
      </c>
      <c r="AP10" s="29" t="s">
        <v>9</v>
      </c>
      <c r="AQ10" s="29" t="s">
        <v>9</v>
      </c>
      <c r="AR10" s="29" t="s">
        <v>8</v>
      </c>
      <c r="AS10" s="29" t="s">
        <v>8</v>
      </c>
      <c r="AT10" s="29" t="s">
        <v>44</v>
      </c>
      <c r="AU10" s="29" t="s">
        <v>44</v>
      </c>
      <c r="AV10" s="29" t="s">
        <v>9</v>
      </c>
      <c r="AW10" s="29" t="s">
        <v>9</v>
      </c>
      <c r="AX10" s="29" t="s">
        <v>44</v>
      </c>
      <c r="AY10" s="29" t="s">
        <v>44</v>
      </c>
      <c r="AZ10" s="29" t="s">
        <v>44</v>
      </c>
      <c r="BA10" s="29" t="s">
        <v>44</v>
      </c>
      <c r="BB10" s="29" t="s">
        <v>44</v>
      </c>
      <c r="BC10" s="29" t="s">
        <v>44</v>
      </c>
      <c r="BD10" s="30" t="s">
        <v>45</v>
      </c>
      <c r="IE10" s="10"/>
      <c r="IF10" s="10"/>
      <c r="IG10" s="10"/>
      <c r="IH10" s="10"/>
      <c r="II10" s="10"/>
    </row>
    <row r="11" spans="1:243" s="9" customFormat="1" ht="70.5" customHeight="1">
      <c r="A11" s="28" t="s">
        <v>27</v>
      </c>
      <c r="B11" s="31" t="s">
        <v>76</v>
      </c>
      <c r="C11" s="31" t="s">
        <v>0</v>
      </c>
      <c r="D11" s="31" t="s">
        <v>10</v>
      </c>
      <c r="E11" s="31" t="s">
        <v>11</v>
      </c>
      <c r="F11" s="31" t="s">
        <v>29</v>
      </c>
      <c r="G11" s="31"/>
      <c r="H11" s="31"/>
      <c r="I11" s="31" t="s">
        <v>12</v>
      </c>
      <c r="J11" s="31" t="s">
        <v>13</v>
      </c>
      <c r="K11" s="31" t="s">
        <v>14</v>
      </c>
      <c r="L11" s="31" t="s">
        <v>30</v>
      </c>
      <c r="M11" s="32" t="s">
        <v>34</v>
      </c>
      <c r="N11" s="32" t="s">
        <v>65</v>
      </c>
      <c r="O11" s="32"/>
      <c r="P11" s="32"/>
      <c r="Q11" s="32"/>
      <c r="R11" s="29"/>
      <c r="S11" s="29"/>
      <c r="T11" s="32"/>
      <c r="U11" s="32"/>
      <c r="V11" s="32"/>
      <c r="W11" s="32"/>
      <c r="X11" s="29"/>
      <c r="Y11" s="29"/>
      <c r="Z11" s="33"/>
      <c r="AA11" s="33"/>
      <c r="AB11" s="33"/>
      <c r="AC11" s="33"/>
      <c r="AD11" s="29"/>
      <c r="AE11" s="29"/>
      <c r="AF11" s="33"/>
      <c r="AG11" s="34"/>
      <c r="AH11" s="34"/>
      <c r="AI11" s="34"/>
      <c r="AJ11" s="34" t="s">
        <v>24</v>
      </c>
      <c r="AK11" s="34" t="s">
        <v>25</v>
      </c>
      <c r="AL11" s="32"/>
      <c r="AM11" s="32"/>
      <c r="AN11" s="32"/>
      <c r="AO11" s="29"/>
      <c r="AP11" s="35" t="s">
        <v>26</v>
      </c>
      <c r="AQ11" s="32"/>
      <c r="AR11" s="32"/>
      <c r="AS11" s="32"/>
      <c r="AT11" s="32"/>
      <c r="AU11" s="32"/>
      <c r="AV11" s="32"/>
      <c r="AW11" s="32"/>
      <c r="AX11" s="35"/>
      <c r="AY11" s="36"/>
      <c r="AZ11" s="36"/>
      <c r="BA11" s="37" t="s">
        <v>66</v>
      </c>
      <c r="BB11" s="37" t="s">
        <v>35</v>
      </c>
      <c r="BC11" s="38" t="s">
        <v>40</v>
      </c>
      <c r="BD11" s="39" t="s">
        <v>15</v>
      </c>
      <c r="IE11" s="10"/>
      <c r="IF11" s="10"/>
      <c r="IG11" s="10"/>
      <c r="IH11" s="10"/>
      <c r="II11" s="10"/>
    </row>
    <row r="12" spans="1:243" s="9" customFormat="1" ht="15.75">
      <c r="A12" s="28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29">
        <v>11</v>
      </c>
      <c r="L12" s="29">
        <v>12</v>
      </c>
      <c r="M12" s="29">
        <v>13</v>
      </c>
      <c r="N12" s="29">
        <v>14</v>
      </c>
      <c r="O12" s="29">
        <v>15</v>
      </c>
      <c r="P12" s="29">
        <v>16</v>
      </c>
      <c r="Q12" s="29">
        <v>17</v>
      </c>
      <c r="R12" s="29">
        <v>18</v>
      </c>
      <c r="S12" s="29">
        <v>19</v>
      </c>
      <c r="T12" s="29">
        <v>20</v>
      </c>
      <c r="U12" s="29">
        <v>21</v>
      </c>
      <c r="V12" s="29">
        <v>22</v>
      </c>
      <c r="W12" s="29">
        <v>23</v>
      </c>
      <c r="X12" s="29">
        <v>24</v>
      </c>
      <c r="Y12" s="29">
        <v>25</v>
      </c>
      <c r="Z12" s="29">
        <v>26</v>
      </c>
      <c r="AA12" s="29">
        <v>27</v>
      </c>
      <c r="AB12" s="29">
        <v>28</v>
      </c>
      <c r="AC12" s="29">
        <v>29</v>
      </c>
      <c r="AD12" s="29">
        <v>30</v>
      </c>
      <c r="AE12" s="29">
        <v>31</v>
      </c>
      <c r="AF12" s="29">
        <v>32</v>
      </c>
      <c r="AG12" s="29">
        <v>33</v>
      </c>
      <c r="AH12" s="29">
        <v>34</v>
      </c>
      <c r="AI12" s="29">
        <v>35</v>
      </c>
      <c r="AJ12" s="29">
        <v>36</v>
      </c>
      <c r="AK12" s="29">
        <v>37</v>
      </c>
      <c r="AL12" s="29">
        <v>38</v>
      </c>
      <c r="AM12" s="29">
        <v>39</v>
      </c>
      <c r="AN12" s="29">
        <v>40</v>
      </c>
      <c r="AO12" s="29">
        <v>41</v>
      </c>
      <c r="AP12" s="29">
        <v>42</v>
      </c>
      <c r="AQ12" s="29">
        <v>43</v>
      </c>
      <c r="AR12" s="29">
        <v>44</v>
      </c>
      <c r="AS12" s="29">
        <v>45</v>
      </c>
      <c r="AT12" s="29">
        <v>46</v>
      </c>
      <c r="AU12" s="29">
        <v>47</v>
      </c>
      <c r="AV12" s="29">
        <v>48</v>
      </c>
      <c r="AW12" s="29">
        <v>49</v>
      </c>
      <c r="AX12" s="29">
        <v>50</v>
      </c>
      <c r="AY12" s="29">
        <v>51</v>
      </c>
      <c r="AZ12" s="29">
        <v>52</v>
      </c>
      <c r="BA12" s="29">
        <v>52</v>
      </c>
      <c r="BB12" s="29">
        <v>53</v>
      </c>
      <c r="BC12" s="29">
        <v>54</v>
      </c>
      <c r="BD12" s="30">
        <v>55</v>
      </c>
      <c r="IE12" s="10"/>
      <c r="IF12" s="10"/>
      <c r="IG12" s="10"/>
      <c r="IH12" s="10"/>
      <c r="II12" s="10"/>
    </row>
    <row r="13" spans="1:243" s="9" customFormat="1" ht="35.25" customHeight="1">
      <c r="A13" s="40">
        <v>1</v>
      </c>
      <c r="B13" s="41" t="s">
        <v>49</v>
      </c>
      <c r="C13" s="42"/>
      <c r="D13" s="42">
        <v>1</v>
      </c>
      <c r="E13" s="43" t="s">
        <v>42</v>
      </c>
      <c r="F13" s="44"/>
      <c r="G13" s="44"/>
      <c r="H13" s="44"/>
      <c r="I13" s="44"/>
      <c r="J13" s="44"/>
      <c r="K13" s="45" t="s">
        <v>20</v>
      </c>
      <c r="L13" s="46" t="s">
        <v>5</v>
      </c>
      <c r="M13" s="47"/>
      <c r="N13" s="47"/>
      <c r="O13" s="47"/>
      <c r="P13" s="47"/>
      <c r="Q13" s="47"/>
      <c r="R13" s="48"/>
      <c r="S13" s="48"/>
      <c r="T13" s="47"/>
      <c r="U13" s="47"/>
      <c r="V13" s="47"/>
      <c r="W13" s="47"/>
      <c r="X13" s="29"/>
      <c r="Y13" s="29"/>
      <c r="Z13" s="47"/>
      <c r="AA13" s="47"/>
      <c r="AB13" s="47"/>
      <c r="AC13" s="47"/>
      <c r="AD13" s="48"/>
      <c r="AE13" s="48"/>
      <c r="AF13" s="49"/>
      <c r="AG13" s="47"/>
      <c r="AH13" s="49"/>
      <c r="AI13" s="49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>
        <f>M13*D13</f>
        <v>0</v>
      </c>
      <c r="BB13" s="47">
        <f>M13*N13%</f>
        <v>0</v>
      </c>
      <c r="BC13" s="50">
        <f aca="true" t="shared" si="0" ref="BC13:BC40">((D13*M13)+((D13*M13)*N13%))</f>
        <v>0</v>
      </c>
      <c r="BD13" s="51" t="str">
        <f aca="true" t="shared" si="1" ref="BD13:BD41">IF(BC13&gt;0,SpellNumber(L13,BC13),SpellNumber(L13,BB13))</f>
        <v>INR Zero Only</v>
      </c>
      <c r="IE13" s="10"/>
      <c r="IF13" s="10"/>
      <c r="IG13" s="10"/>
      <c r="IH13" s="10"/>
      <c r="II13" s="10"/>
    </row>
    <row r="14" spans="1:243" s="9" customFormat="1" ht="35.25" customHeight="1">
      <c r="A14" s="40">
        <v>2</v>
      </c>
      <c r="B14" s="41" t="s">
        <v>47</v>
      </c>
      <c r="C14" s="42"/>
      <c r="D14" s="42">
        <v>1</v>
      </c>
      <c r="E14" s="43" t="s">
        <v>42</v>
      </c>
      <c r="F14" s="44"/>
      <c r="G14" s="44"/>
      <c r="H14" s="44"/>
      <c r="I14" s="44"/>
      <c r="J14" s="44"/>
      <c r="K14" s="45" t="s">
        <v>20</v>
      </c>
      <c r="L14" s="46" t="s">
        <v>5</v>
      </c>
      <c r="M14" s="47"/>
      <c r="N14" s="47"/>
      <c r="O14" s="47"/>
      <c r="P14" s="47"/>
      <c r="Q14" s="47"/>
      <c r="R14" s="48"/>
      <c r="S14" s="48"/>
      <c r="T14" s="47"/>
      <c r="U14" s="47"/>
      <c r="V14" s="47"/>
      <c r="W14" s="47"/>
      <c r="X14" s="29"/>
      <c r="Y14" s="29"/>
      <c r="Z14" s="47"/>
      <c r="AA14" s="47"/>
      <c r="AB14" s="47"/>
      <c r="AC14" s="47"/>
      <c r="AD14" s="48"/>
      <c r="AE14" s="48"/>
      <c r="AF14" s="49"/>
      <c r="AG14" s="47"/>
      <c r="AH14" s="49"/>
      <c r="AI14" s="49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>
        <f aca="true" t="shared" si="2" ref="BA14:BA40">M14*D14</f>
        <v>0</v>
      </c>
      <c r="BB14" s="47">
        <f aca="true" t="shared" si="3" ref="BB14:BB40">M14*N14%</f>
        <v>0</v>
      </c>
      <c r="BC14" s="50">
        <f t="shared" si="0"/>
        <v>0</v>
      </c>
      <c r="BD14" s="51" t="str">
        <f t="shared" si="1"/>
        <v>INR Zero Only</v>
      </c>
      <c r="IE14" s="10"/>
      <c r="IF14" s="10"/>
      <c r="IG14" s="10"/>
      <c r="IH14" s="10"/>
      <c r="II14" s="10"/>
    </row>
    <row r="15" spans="1:243" s="9" customFormat="1" ht="35.25" customHeight="1">
      <c r="A15" s="40">
        <v>3</v>
      </c>
      <c r="B15" s="41" t="s">
        <v>48</v>
      </c>
      <c r="C15" s="42"/>
      <c r="D15" s="42">
        <v>1</v>
      </c>
      <c r="E15" s="43" t="s">
        <v>42</v>
      </c>
      <c r="F15" s="44"/>
      <c r="G15" s="44"/>
      <c r="H15" s="44"/>
      <c r="I15" s="44"/>
      <c r="J15" s="44"/>
      <c r="K15" s="45" t="s">
        <v>20</v>
      </c>
      <c r="L15" s="46" t="s">
        <v>5</v>
      </c>
      <c r="M15" s="47"/>
      <c r="N15" s="47"/>
      <c r="O15" s="47"/>
      <c r="P15" s="47"/>
      <c r="Q15" s="47"/>
      <c r="R15" s="48"/>
      <c r="S15" s="48"/>
      <c r="T15" s="47"/>
      <c r="U15" s="47"/>
      <c r="V15" s="47"/>
      <c r="W15" s="47"/>
      <c r="X15" s="29"/>
      <c r="Y15" s="29"/>
      <c r="Z15" s="47"/>
      <c r="AA15" s="47"/>
      <c r="AB15" s="47"/>
      <c r="AC15" s="47"/>
      <c r="AD15" s="48"/>
      <c r="AE15" s="48"/>
      <c r="AF15" s="49"/>
      <c r="AG15" s="47"/>
      <c r="AH15" s="49"/>
      <c r="AI15" s="49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>
        <f t="shared" si="2"/>
        <v>0</v>
      </c>
      <c r="BB15" s="47">
        <f t="shared" si="3"/>
        <v>0</v>
      </c>
      <c r="BC15" s="50">
        <f t="shared" si="0"/>
        <v>0</v>
      </c>
      <c r="BD15" s="51" t="str">
        <f t="shared" si="1"/>
        <v>INR Zero Only</v>
      </c>
      <c r="IE15" s="10"/>
      <c r="IF15" s="10"/>
      <c r="IG15" s="10"/>
      <c r="IH15" s="10"/>
      <c r="II15" s="10"/>
    </row>
    <row r="16" spans="1:243" s="9" customFormat="1" ht="35.25" customHeight="1">
      <c r="A16" s="40">
        <v>4</v>
      </c>
      <c r="B16" s="41" t="s">
        <v>70</v>
      </c>
      <c r="C16" s="42"/>
      <c r="D16" s="42">
        <v>1</v>
      </c>
      <c r="E16" s="43" t="s">
        <v>42</v>
      </c>
      <c r="F16" s="44"/>
      <c r="G16" s="44"/>
      <c r="H16" s="44"/>
      <c r="I16" s="44"/>
      <c r="J16" s="44"/>
      <c r="K16" s="45" t="s">
        <v>20</v>
      </c>
      <c r="L16" s="46" t="s">
        <v>5</v>
      </c>
      <c r="M16" s="47"/>
      <c r="N16" s="47"/>
      <c r="O16" s="47"/>
      <c r="P16" s="47"/>
      <c r="Q16" s="47"/>
      <c r="R16" s="48"/>
      <c r="S16" s="48"/>
      <c r="T16" s="47"/>
      <c r="U16" s="47"/>
      <c r="V16" s="47"/>
      <c r="W16" s="47"/>
      <c r="X16" s="29"/>
      <c r="Y16" s="29"/>
      <c r="Z16" s="47"/>
      <c r="AA16" s="47"/>
      <c r="AB16" s="47"/>
      <c r="AC16" s="47"/>
      <c r="AD16" s="48"/>
      <c r="AE16" s="48"/>
      <c r="AF16" s="49"/>
      <c r="AG16" s="47"/>
      <c r="AH16" s="49"/>
      <c r="AI16" s="49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>
        <f t="shared" si="2"/>
        <v>0</v>
      </c>
      <c r="BB16" s="47">
        <f t="shared" si="3"/>
        <v>0</v>
      </c>
      <c r="BC16" s="50">
        <f t="shared" si="0"/>
        <v>0</v>
      </c>
      <c r="BD16" s="51" t="str">
        <f t="shared" si="1"/>
        <v>INR Zero Only</v>
      </c>
      <c r="IE16" s="10"/>
      <c r="IF16" s="10"/>
      <c r="IG16" s="10"/>
      <c r="IH16" s="10"/>
      <c r="II16" s="10"/>
    </row>
    <row r="17" spans="1:243" s="9" customFormat="1" ht="35.25" customHeight="1">
      <c r="A17" s="40">
        <v>5</v>
      </c>
      <c r="B17" s="41" t="s">
        <v>71</v>
      </c>
      <c r="C17" s="42"/>
      <c r="D17" s="42">
        <v>1</v>
      </c>
      <c r="E17" s="43" t="s">
        <v>42</v>
      </c>
      <c r="F17" s="44"/>
      <c r="G17" s="44"/>
      <c r="H17" s="44"/>
      <c r="I17" s="44"/>
      <c r="J17" s="44"/>
      <c r="K17" s="45" t="s">
        <v>20</v>
      </c>
      <c r="L17" s="46" t="s">
        <v>5</v>
      </c>
      <c r="M17" s="47"/>
      <c r="N17" s="47"/>
      <c r="O17" s="47"/>
      <c r="P17" s="47"/>
      <c r="Q17" s="47"/>
      <c r="R17" s="48"/>
      <c r="S17" s="48"/>
      <c r="T17" s="47"/>
      <c r="U17" s="47"/>
      <c r="V17" s="47"/>
      <c r="W17" s="47"/>
      <c r="X17" s="29"/>
      <c r="Y17" s="29"/>
      <c r="Z17" s="47"/>
      <c r="AA17" s="47"/>
      <c r="AB17" s="47"/>
      <c r="AC17" s="47"/>
      <c r="AD17" s="48"/>
      <c r="AE17" s="48"/>
      <c r="AF17" s="49"/>
      <c r="AG17" s="47"/>
      <c r="AH17" s="49"/>
      <c r="AI17" s="49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>
        <f t="shared" si="2"/>
        <v>0</v>
      </c>
      <c r="BB17" s="47">
        <f t="shared" si="3"/>
        <v>0</v>
      </c>
      <c r="BC17" s="50">
        <f t="shared" si="0"/>
        <v>0</v>
      </c>
      <c r="BD17" s="51" t="str">
        <f t="shared" si="1"/>
        <v>INR Zero Only</v>
      </c>
      <c r="IE17" s="10"/>
      <c r="IF17" s="10"/>
      <c r="IG17" s="10"/>
      <c r="IH17" s="10"/>
      <c r="II17" s="10"/>
    </row>
    <row r="18" spans="1:243" s="9" customFormat="1" ht="35.25" customHeight="1">
      <c r="A18" s="40">
        <v>6</v>
      </c>
      <c r="B18" s="41" t="s">
        <v>72</v>
      </c>
      <c r="C18" s="42"/>
      <c r="D18" s="42">
        <v>1</v>
      </c>
      <c r="E18" s="43" t="s">
        <v>42</v>
      </c>
      <c r="F18" s="44"/>
      <c r="G18" s="44"/>
      <c r="H18" s="44"/>
      <c r="I18" s="44"/>
      <c r="J18" s="44"/>
      <c r="K18" s="45" t="s">
        <v>20</v>
      </c>
      <c r="L18" s="46" t="s">
        <v>5</v>
      </c>
      <c r="M18" s="47"/>
      <c r="N18" s="47"/>
      <c r="O18" s="47"/>
      <c r="P18" s="47"/>
      <c r="Q18" s="47"/>
      <c r="R18" s="48"/>
      <c r="S18" s="48"/>
      <c r="T18" s="47"/>
      <c r="U18" s="47"/>
      <c r="V18" s="47"/>
      <c r="W18" s="47"/>
      <c r="X18" s="29"/>
      <c r="Y18" s="29"/>
      <c r="Z18" s="47"/>
      <c r="AA18" s="47"/>
      <c r="AB18" s="47"/>
      <c r="AC18" s="47"/>
      <c r="AD18" s="48"/>
      <c r="AE18" s="48"/>
      <c r="AF18" s="49"/>
      <c r="AG18" s="47"/>
      <c r="AH18" s="49"/>
      <c r="AI18" s="49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>
        <f t="shared" si="2"/>
        <v>0</v>
      </c>
      <c r="BB18" s="47">
        <f t="shared" si="3"/>
        <v>0</v>
      </c>
      <c r="BC18" s="50">
        <f t="shared" si="0"/>
        <v>0</v>
      </c>
      <c r="BD18" s="51" t="str">
        <f t="shared" si="1"/>
        <v>INR Zero Only</v>
      </c>
      <c r="IE18" s="10"/>
      <c r="IF18" s="10"/>
      <c r="IG18" s="10"/>
      <c r="IH18" s="10"/>
      <c r="II18" s="10"/>
    </row>
    <row r="19" spans="1:243" s="9" customFormat="1" ht="35.25" customHeight="1">
      <c r="A19" s="40">
        <v>7</v>
      </c>
      <c r="B19" s="41" t="s">
        <v>73</v>
      </c>
      <c r="C19" s="42"/>
      <c r="D19" s="42">
        <v>1</v>
      </c>
      <c r="E19" s="43" t="s">
        <v>42</v>
      </c>
      <c r="F19" s="44"/>
      <c r="G19" s="44"/>
      <c r="H19" s="44"/>
      <c r="I19" s="44"/>
      <c r="J19" s="44"/>
      <c r="K19" s="45" t="s">
        <v>20</v>
      </c>
      <c r="L19" s="46" t="s">
        <v>5</v>
      </c>
      <c r="M19" s="47"/>
      <c r="N19" s="47"/>
      <c r="O19" s="47"/>
      <c r="P19" s="47"/>
      <c r="Q19" s="47"/>
      <c r="R19" s="48"/>
      <c r="S19" s="48"/>
      <c r="T19" s="47"/>
      <c r="U19" s="47"/>
      <c r="V19" s="47"/>
      <c r="W19" s="47"/>
      <c r="X19" s="29"/>
      <c r="Y19" s="29"/>
      <c r="Z19" s="47"/>
      <c r="AA19" s="47"/>
      <c r="AB19" s="47"/>
      <c r="AC19" s="47"/>
      <c r="AD19" s="48"/>
      <c r="AE19" s="48"/>
      <c r="AF19" s="49"/>
      <c r="AG19" s="47"/>
      <c r="AH19" s="49"/>
      <c r="AI19" s="49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>
        <f t="shared" si="2"/>
        <v>0</v>
      </c>
      <c r="BB19" s="47">
        <f t="shared" si="3"/>
        <v>0</v>
      </c>
      <c r="BC19" s="50">
        <f t="shared" si="0"/>
        <v>0</v>
      </c>
      <c r="BD19" s="51" t="str">
        <f t="shared" si="1"/>
        <v>INR Zero Only</v>
      </c>
      <c r="IE19" s="10"/>
      <c r="IF19" s="10"/>
      <c r="IG19" s="10"/>
      <c r="IH19" s="10"/>
      <c r="II19" s="10"/>
    </row>
    <row r="20" spans="1:243" s="9" customFormat="1" ht="35.25" customHeight="1">
      <c r="A20" s="40">
        <v>8</v>
      </c>
      <c r="B20" s="41" t="s">
        <v>74</v>
      </c>
      <c r="C20" s="42"/>
      <c r="D20" s="42">
        <v>1</v>
      </c>
      <c r="E20" s="43" t="s">
        <v>42</v>
      </c>
      <c r="F20" s="44"/>
      <c r="G20" s="44"/>
      <c r="H20" s="44"/>
      <c r="I20" s="44"/>
      <c r="J20" s="44"/>
      <c r="K20" s="45" t="s">
        <v>20</v>
      </c>
      <c r="L20" s="46" t="s">
        <v>5</v>
      </c>
      <c r="M20" s="47"/>
      <c r="N20" s="47"/>
      <c r="O20" s="47"/>
      <c r="P20" s="47"/>
      <c r="Q20" s="47"/>
      <c r="R20" s="48"/>
      <c r="S20" s="48"/>
      <c r="T20" s="47"/>
      <c r="U20" s="47"/>
      <c r="V20" s="47"/>
      <c r="W20" s="47"/>
      <c r="X20" s="29"/>
      <c r="Y20" s="29"/>
      <c r="Z20" s="47"/>
      <c r="AA20" s="47"/>
      <c r="AB20" s="47"/>
      <c r="AC20" s="47"/>
      <c r="AD20" s="48"/>
      <c r="AE20" s="48"/>
      <c r="AF20" s="49"/>
      <c r="AG20" s="47"/>
      <c r="AH20" s="49"/>
      <c r="AI20" s="49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>
        <f t="shared" si="2"/>
        <v>0</v>
      </c>
      <c r="BB20" s="47">
        <f t="shared" si="3"/>
        <v>0</v>
      </c>
      <c r="BC20" s="50">
        <f t="shared" si="0"/>
        <v>0</v>
      </c>
      <c r="BD20" s="51" t="str">
        <f t="shared" si="1"/>
        <v>INR Zero Only</v>
      </c>
      <c r="IE20" s="10"/>
      <c r="IF20" s="10"/>
      <c r="IG20" s="10"/>
      <c r="IH20" s="10"/>
      <c r="II20" s="10"/>
    </row>
    <row r="21" spans="1:243" s="9" customFormat="1" ht="35.25" customHeight="1">
      <c r="A21" s="40">
        <v>9</v>
      </c>
      <c r="B21" s="41" t="s">
        <v>75</v>
      </c>
      <c r="C21" s="42"/>
      <c r="D21" s="42">
        <v>1</v>
      </c>
      <c r="E21" s="43" t="s">
        <v>42</v>
      </c>
      <c r="F21" s="44"/>
      <c r="G21" s="44"/>
      <c r="H21" s="44"/>
      <c r="I21" s="44"/>
      <c r="J21" s="44"/>
      <c r="K21" s="45" t="s">
        <v>20</v>
      </c>
      <c r="L21" s="46" t="s">
        <v>5</v>
      </c>
      <c r="M21" s="47"/>
      <c r="N21" s="47"/>
      <c r="O21" s="47"/>
      <c r="P21" s="47"/>
      <c r="Q21" s="47"/>
      <c r="R21" s="48"/>
      <c r="S21" s="48"/>
      <c r="T21" s="47"/>
      <c r="U21" s="47"/>
      <c r="V21" s="47"/>
      <c r="W21" s="47"/>
      <c r="X21" s="29"/>
      <c r="Y21" s="29"/>
      <c r="Z21" s="47"/>
      <c r="AA21" s="47"/>
      <c r="AB21" s="47"/>
      <c r="AC21" s="47"/>
      <c r="AD21" s="48"/>
      <c r="AE21" s="48"/>
      <c r="AF21" s="49"/>
      <c r="AG21" s="47"/>
      <c r="AH21" s="49"/>
      <c r="AI21" s="49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>
        <f t="shared" si="2"/>
        <v>0</v>
      </c>
      <c r="BB21" s="47">
        <f t="shared" si="3"/>
        <v>0</v>
      </c>
      <c r="BC21" s="50">
        <f t="shared" si="0"/>
        <v>0</v>
      </c>
      <c r="BD21" s="51" t="str">
        <f t="shared" si="1"/>
        <v>INR Zero Only</v>
      </c>
      <c r="IE21" s="10"/>
      <c r="IF21" s="10"/>
      <c r="IG21" s="10"/>
      <c r="IH21" s="10"/>
      <c r="II21" s="10"/>
    </row>
    <row r="22" spans="1:243" s="9" customFormat="1" ht="35.25" customHeight="1">
      <c r="A22" s="40">
        <v>10</v>
      </c>
      <c r="B22" s="41" t="s">
        <v>50</v>
      </c>
      <c r="C22" s="42"/>
      <c r="D22" s="42">
        <v>1</v>
      </c>
      <c r="E22" s="43" t="s">
        <v>42</v>
      </c>
      <c r="F22" s="44"/>
      <c r="G22" s="44"/>
      <c r="H22" s="44"/>
      <c r="I22" s="44"/>
      <c r="J22" s="44"/>
      <c r="K22" s="45" t="s">
        <v>20</v>
      </c>
      <c r="L22" s="46" t="s">
        <v>5</v>
      </c>
      <c r="M22" s="47"/>
      <c r="N22" s="47"/>
      <c r="O22" s="47"/>
      <c r="P22" s="47"/>
      <c r="Q22" s="47"/>
      <c r="R22" s="48"/>
      <c r="S22" s="48"/>
      <c r="T22" s="47"/>
      <c r="U22" s="47"/>
      <c r="V22" s="47"/>
      <c r="W22" s="47"/>
      <c r="X22" s="29"/>
      <c r="Y22" s="29"/>
      <c r="Z22" s="47"/>
      <c r="AA22" s="47"/>
      <c r="AB22" s="47"/>
      <c r="AC22" s="47"/>
      <c r="AD22" s="48"/>
      <c r="AE22" s="48"/>
      <c r="AF22" s="49"/>
      <c r="AG22" s="47"/>
      <c r="AH22" s="49"/>
      <c r="AI22" s="49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>
        <f t="shared" si="2"/>
        <v>0</v>
      </c>
      <c r="BB22" s="47">
        <f t="shared" si="3"/>
        <v>0</v>
      </c>
      <c r="BC22" s="50">
        <f t="shared" si="0"/>
        <v>0</v>
      </c>
      <c r="BD22" s="51" t="str">
        <f t="shared" si="1"/>
        <v>INR Zero Only</v>
      </c>
      <c r="IE22" s="10"/>
      <c r="IF22" s="10"/>
      <c r="IG22" s="10"/>
      <c r="IH22" s="10"/>
      <c r="II22" s="10"/>
    </row>
    <row r="23" spans="1:243" s="9" customFormat="1" ht="35.25" customHeight="1">
      <c r="A23" s="40">
        <v>11</v>
      </c>
      <c r="B23" s="41" t="s">
        <v>51</v>
      </c>
      <c r="C23" s="42"/>
      <c r="D23" s="42">
        <v>1</v>
      </c>
      <c r="E23" s="43" t="s">
        <v>42</v>
      </c>
      <c r="F23" s="44"/>
      <c r="G23" s="44"/>
      <c r="H23" s="44"/>
      <c r="I23" s="44"/>
      <c r="J23" s="44"/>
      <c r="K23" s="45" t="s">
        <v>20</v>
      </c>
      <c r="L23" s="46" t="s">
        <v>5</v>
      </c>
      <c r="M23" s="47"/>
      <c r="N23" s="47"/>
      <c r="O23" s="47"/>
      <c r="P23" s="47"/>
      <c r="Q23" s="47"/>
      <c r="R23" s="48"/>
      <c r="S23" s="48"/>
      <c r="T23" s="47"/>
      <c r="U23" s="47"/>
      <c r="V23" s="47"/>
      <c r="W23" s="47"/>
      <c r="X23" s="29"/>
      <c r="Y23" s="29"/>
      <c r="Z23" s="47"/>
      <c r="AA23" s="47"/>
      <c r="AB23" s="47"/>
      <c r="AC23" s="47"/>
      <c r="AD23" s="48"/>
      <c r="AE23" s="48"/>
      <c r="AF23" s="49"/>
      <c r="AG23" s="47"/>
      <c r="AH23" s="49"/>
      <c r="AI23" s="49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>
        <f t="shared" si="2"/>
        <v>0</v>
      </c>
      <c r="BB23" s="47">
        <f t="shared" si="3"/>
        <v>0</v>
      </c>
      <c r="BC23" s="50">
        <f t="shared" si="0"/>
        <v>0</v>
      </c>
      <c r="BD23" s="51" t="str">
        <f t="shared" si="1"/>
        <v>INR Zero Only</v>
      </c>
      <c r="IE23" s="10"/>
      <c r="IF23" s="10"/>
      <c r="IG23" s="10"/>
      <c r="IH23" s="10"/>
      <c r="II23" s="10"/>
    </row>
    <row r="24" spans="1:243" s="9" customFormat="1" ht="35.25" customHeight="1">
      <c r="A24" s="40">
        <v>12</v>
      </c>
      <c r="B24" s="41" t="s">
        <v>52</v>
      </c>
      <c r="C24" s="42"/>
      <c r="D24" s="42">
        <v>1</v>
      </c>
      <c r="E24" s="43" t="s">
        <v>42</v>
      </c>
      <c r="F24" s="44"/>
      <c r="G24" s="44"/>
      <c r="H24" s="44"/>
      <c r="I24" s="44"/>
      <c r="J24" s="44"/>
      <c r="K24" s="45" t="s">
        <v>20</v>
      </c>
      <c r="L24" s="46" t="s">
        <v>5</v>
      </c>
      <c r="M24" s="47"/>
      <c r="N24" s="47"/>
      <c r="O24" s="47"/>
      <c r="P24" s="47"/>
      <c r="Q24" s="47"/>
      <c r="R24" s="48"/>
      <c r="S24" s="48"/>
      <c r="T24" s="47"/>
      <c r="U24" s="47"/>
      <c r="V24" s="47"/>
      <c r="W24" s="47"/>
      <c r="X24" s="29"/>
      <c r="Y24" s="29"/>
      <c r="Z24" s="47"/>
      <c r="AA24" s="47"/>
      <c r="AB24" s="47"/>
      <c r="AC24" s="47"/>
      <c r="AD24" s="48"/>
      <c r="AE24" s="48"/>
      <c r="AF24" s="49"/>
      <c r="AG24" s="47"/>
      <c r="AH24" s="49"/>
      <c r="AI24" s="49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>
        <f t="shared" si="2"/>
        <v>0</v>
      </c>
      <c r="BB24" s="47">
        <f t="shared" si="3"/>
        <v>0</v>
      </c>
      <c r="BC24" s="50">
        <f t="shared" si="0"/>
        <v>0</v>
      </c>
      <c r="BD24" s="51" t="str">
        <f t="shared" si="1"/>
        <v>INR Zero Only</v>
      </c>
      <c r="IE24" s="10"/>
      <c r="IF24" s="10"/>
      <c r="IG24" s="10"/>
      <c r="IH24" s="10"/>
      <c r="II24" s="10"/>
    </row>
    <row r="25" spans="1:243" s="9" customFormat="1" ht="35.25" customHeight="1">
      <c r="A25" s="40">
        <v>13</v>
      </c>
      <c r="B25" s="41" t="s">
        <v>53</v>
      </c>
      <c r="C25" s="42"/>
      <c r="D25" s="42">
        <v>1</v>
      </c>
      <c r="E25" s="43" t="s">
        <v>42</v>
      </c>
      <c r="F25" s="44"/>
      <c r="G25" s="44"/>
      <c r="H25" s="44"/>
      <c r="I25" s="44"/>
      <c r="J25" s="44"/>
      <c r="K25" s="45" t="s">
        <v>20</v>
      </c>
      <c r="L25" s="46" t="s">
        <v>5</v>
      </c>
      <c r="M25" s="47"/>
      <c r="N25" s="47"/>
      <c r="O25" s="47"/>
      <c r="P25" s="47"/>
      <c r="Q25" s="47"/>
      <c r="R25" s="48"/>
      <c r="S25" s="48"/>
      <c r="T25" s="47"/>
      <c r="U25" s="47"/>
      <c r="V25" s="47"/>
      <c r="W25" s="47"/>
      <c r="X25" s="29"/>
      <c r="Y25" s="29"/>
      <c r="Z25" s="47"/>
      <c r="AA25" s="47"/>
      <c r="AB25" s="47"/>
      <c r="AC25" s="47"/>
      <c r="AD25" s="48"/>
      <c r="AE25" s="48"/>
      <c r="AF25" s="49"/>
      <c r="AG25" s="47"/>
      <c r="AH25" s="49"/>
      <c r="AI25" s="49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>
        <f t="shared" si="2"/>
        <v>0</v>
      </c>
      <c r="BB25" s="47">
        <f t="shared" si="3"/>
        <v>0</v>
      </c>
      <c r="BC25" s="50">
        <f aca="true" t="shared" si="4" ref="BC25:BC38">((D25*M25)+((D25*M25)*N25%))</f>
        <v>0</v>
      </c>
      <c r="BD25" s="51" t="str">
        <f aca="true" t="shared" si="5" ref="BD25:BD38">IF(BC25&gt;0,SpellNumber(L25,BC25),SpellNumber(L25,BB25))</f>
        <v>INR Zero Only</v>
      </c>
      <c r="IE25" s="10"/>
      <c r="IF25" s="10"/>
      <c r="IG25" s="10"/>
      <c r="IH25" s="10"/>
      <c r="II25" s="10"/>
    </row>
    <row r="26" spans="1:243" s="9" customFormat="1" ht="35.25" customHeight="1">
      <c r="A26" s="40">
        <v>14</v>
      </c>
      <c r="B26" s="41" t="s">
        <v>54</v>
      </c>
      <c r="C26" s="42"/>
      <c r="D26" s="42">
        <v>1</v>
      </c>
      <c r="E26" s="43" t="s">
        <v>42</v>
      </c>
      <c r="F26" s="44"/>
      <c r="G26" s="44"/>
      <c r="H26" s="44"/>
      <c r="I26" s="44"/>
      <c r="J26" s="44"/>
      <c r="K26" s="45" t="s">
        <v>20</v>
      </c>
      <c r="L26" s="46" t="s">
        <v>5</v>
      </c>
      <c r="M26" s="47"/>
      <c r="N26" s="47"/>
      <c r="O26" s="47"/>
      <c r="P26" s="47"/>
      <c r="Q26" s="47"/>
      <c r="R26" s="48"/>
      <c r="S26" s="48"/>
      <c r="T26" s="47"/>
      <c r="U26" s="47"/>
      <c r="V26" s="47"/>
      <c r="W26" s="47"/>
      <c r="X26" s="29"/>
      <c r="Y26" s="29"/>
      <c r="Z26" s="47"/>
      <c r="AA26" s="47"/>
      <c r="AB26" s="47"/>
      <c r="AC26" s="47"/>
      <c r="AD26" s="48"/>
      <c r="AE26" s="48"/>
      <c r="AF26" s="49"/>
      <c r="AG26" s="47"/>
      <c r="AH26" s="49"/>
      <c r="AI26" s="49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>
        <f t="shared" si="2"/>
        <v>0</v>
      </c>
      <c r="BB26" s="47">
        <f t="shared" si="3"/>
        <v>0</v>
      </c>
      <c r="BC26" s="50">
        <f t="shared" si="4"/>
        <v>0</v>
      </c>
      <c r="BD26" s="51" t="str">
        <f t="shared" si="5"/>
        <v>INR Zero Only</v>
      </c>
      <c r="IE26" s="10"/>
      <c r="IF26" s="10"/>
      <c r="IG26" s="10"/>
      <c r="IH26" s="10"/>
      <c r="II26" s="10"/>
    </row>
    <row r="27" spans="1:243" s="9" customFormat="1" ht="35.25" customHeight="1">
      <c r="A27" s="40">
        <v>15</v>
      </c>
      <c r="B27" s="41" t="s">
        <v>55</v>
      </c>
      <c r="C27" s="42"/>
      <c r="D27" s="42">
        <v>1</v>
      </c>
      <c r="E27" s="43" t="s">
        <v>42</v>
      </c>
      <c r="F27" s="44"/>
      <c r="G27" s="44"/>
      <c r="H27" s="44"/>
      <c r="I27" s="44"/>
      <c r="J27" s="44"/>
      <c r="K27" s="45" t="s">
        <v>20</v>
      </c>
      <c r="L27" s="46" t="s">
        <v>5</v>
      </c>
      <c r="M27" s="47"/>
      <c r="N27" s="47"/>
      <c r="O27" s="47"/>
      <c r="P27" s="47"/>
      <c r="Q27" s="47"/>
      <c r="R27" s="48"/>
      <c r="S27" s="48"/>
      <c r="T27" s="47"/>
      <c r="U27" s="47"/>
      <c r="V27" s="47"/>
      <c r="W27" s="47"/>
      <c r="X27" s="29"/>
      <c r="Y27" s="29"/>
      <c r="Z27" s="47"/>
      <c r="AA27" s="47"/>
      <c r="AB27" s="47"/>
      <c r="AC27" s="47"/>
      <c r="AD27" s="48"/>
      <c r="AE27" s="48"/>
      <c r="AF27" s="49"/>
      <c r="AG27" s="47"/>
      <c r="AH27" s="49"/>
      <c r="AI27" s="49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>
        <f t="shared" si="2"/>
        <v>0</v>
      </c>
      <c r="BB27" s="47">
        <f t="shared" si="3"/>
        <v>0</v>
      </c>
      <c r="BC27" s="50">
        <f t="shared" si="4"/>
        <v>0</v>
      </c>
      <c r="BD27" s="51" t="str">
        <f t="shared" si="5"/>
        <v>INR Zero Only</v>
      </c>
      <c r="IE27" s="10"/>
      <c r="IF27" s="10"/>
      <c r="IG27" s="10"/>
      <c r="IH27" s="10"/>
      <c r="II27" s="10"/>
    </row>
    <row r="28" spans="1:243" s="9" customFormat="1" ht="35.25" customHeight="1">
      <c r="A28" s="40">
        <v>16</v>
      </c>
      <c r="B28" s="41" t="s">
        <v>56</v>
      </c>
      <c r="C28" s="42"/>
      <c r="D28" s="42">
        <v>1</v>
      </c>
      <c r="E28" s="43" t="s">
        <v>42</v>
      </c>
      <c r="F28" s="44"/>
      <c r="G28" s="44"/>
      <c r="H28" s="44"/>
      <c r="I28" s="44"/>
      <c r="J28" s="44"/>
      <c r="K28" s="45" t="s">
        <v>20</v>
      </c>
      <c r="L28" s="46" t="s">
        <v>5</v>
      </c>
      <c r="M28" s="47"/>
      <c r="N28" s="47"/>
      <c r="O28" s="47"/>
      <c r="P28" s="47"/>
      <c r="Q28" s="47"/>
      <c r="R28" s="48"/>
      <c r="S28" s="48"/>
      <c r="T28" s="47"/>
      <c r="U28" s="47"/>
      <c r="V28" s="47"/>
      <c r="W28" s="47"/>
      <c r="X28" s="29"/>
      <c r="Y28" s="29"/>
      <c r="Z28" s="47"/>
      <c r="AA28" s="47"/>
      <c r="AB28" s="47"/>
      <c r="AC28" s="47"/>
      <c r="AD28" s="48"/>
      <c r="AE28" s="48"/>
      <c r="AF28" s="49"/>
      <c r="AG28" s="47"/>
      <c r="AH28" s="49"/>
      <c r="AI28" s="49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>
        <f t="shared" si="2"/>
        <v>0</v>
      </c>
      <c r="BB28" s="47">
        <f t="shared" si="3"/>
        <v>0</v>
      </c>
      <c r="BC28" s="50">
        <f t="shared" si="4"/>
        <v>0</v>
      </c>
      <c r="BD28" s="51" t="str">
        <f t="shared" si="5"/>
        <v>INR Zero Only</v>
      </c>
      <c r="IE28" s="10"/>
      <c r="IF28" s="10"/>
      <c r="IG28" s="10"/>
      <c r="IH28" s="10"/>
      <c r="II28" s="10"/>
    </row>
    <row r="29" spans="1:243" s="9" customFormat="1" ht="35.25" customHeight="1">
      <c r="A29" s="40">
        <v>17</v>
      </c>
      <c r="B29" s="41" t="s">
        <v>67</v>
      </c>
      <c r="C29" s="42"/>
      <c r="D29" s="42">
        <v>1</v>
      </c>
      <c r="E29" s="43" t="s">
        <v>42</v>
      </c>
      <c r="F29" s="44"/>
      <c r="G29" s="44"/>
      <c r="H29" s="44"/>
      <c r="I29" s="44"/>
      <c r="J29" s="44"/>
      <c r="K29" s="45" t="s">
        <v>20</v>
      </c>
      <c r="L29" s="46" t="s">
        <v>5</v>
      </c>
      <c r="M29" s="47"/>
      <c r="N29" s="47"/>
      <c r="O29" s="47"/>
      <c r="P29" s="47"/>
      <c r="Q29" s="47"/>
      <c r="R29" s="48"/>
      <c r="S29" s="48"/>
      <c r="T29" s="47"/>
      <c r="U29" s="47"/>
      <c r="V29" s="47"/>
      <c r="W29" s="47"/>
      <c r="X29" s="29"/>
      <c r="Y29" s="29"/>
      <c r="Z29" s="47"/>
      <c r="AA29" s="47"/>
      <c r="AB29" s="47"/>
      <c r="AC29" s="47"/>
      <c r="AD29" s="48"/>
      <c r="AE29" s="48"/>
      <c r="AF29" s="49"/>
      <c r="AG29" s="47"/>
      <c r="AH29" s="49"/>
      <c r="AI29" s="49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>
        <f t="shared" si="2"/>
        <v>0</v>
      </c>
      <c r="BB29" s="47">
        <f t="shared" si="3"/>
        <v>0</v>
      </c>
      <c r="BC29" s="50">
        <f t="shared" si="4"/>
        <v>0</v>
      </c>
      <c r="BD29" s="51" t="str">
        <f t="shared" si="5"/>
        <v>INR Zero Only</v>
      </c>
      <c r="IE29" s="10"/>
      <c r="IF29" s="10"/>
      <c r="IG29" s="10"/>
      <c r="IH29" s="10"/>
      <c r="II29" s="10"/>
    </row>
    <row r="30" spans="1:243" s="9" customFormat="1" ht="35.25" customHeight="1">
      <c r="A30" s="40">
        <v>18</v>
      </c>
      <c r="B30" s="41" t="s">
        <v>68</v>
      </c>
      <c r="C30" s="42"/>
      <c r="D30" s="42">
        <v>1</v>
      </c>
      <c r="E30" s="43" t="s">
        <v>42</v>
      </c>
      <c r="F30" s="44"/>
      <c r="G30" s="44"/>
      <c r="H30" s="44"/>
      <c r="I30" s="44"/>
      <c r="J30" s="44"/>
      <c r="K30" s="45" t="s">
        <v>20</v>
      </c>
      <c r="L30" s="46" t="s">
        <v>5</v>
      </c>
      <c r="M30" s="47"/>
      <c r="N30" s="47"/>
      <c r="O30" s="47"/>
      <c r="P30" s="47"/>
      <c r="Q30" s="47"/>
      <c r="R30" s="48"/>
      <c r="S30" s="48"/>
      <c r="T30" s="47"/>
      <c r="U30" s="47"/>
      <c r="V30" s="47"/>
      <c r="W30" s="47"/>
      <c r="X30" s="29"/>
      <c r="Y30" s="29"/>
      <c r="Z30" s="47"/>
      <c r="AA30" s="47"/>
      <c r="AB30" s="47"/>
      <c r="AC30" s="47"/>
      <c r="AD30" s="48"/>
      <c r="AE30" s="48"/>
      <c r="AF30" s="49"/>
      <c r="AG30" s="47"/>
      <c r="AH30" s="49"/>
      <c r="AI30" s="49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>
        <f t="shared" si="2"/>
        <v>0</v>
      </c>
      <c r="BB30" s="47">
        <f t="shared" si="3"/>
        <v>0</v>
      </c>
      <c r="BC30" s="50">
        <f t="shared" si="4"/>
        <v>0</v>
      </c>
      <c r="BD30" s="51" t="str">
        <f t="shared" si="5"/>
        <v>INR Zero Only</v>
      </c>
      <c r="IE30" s="10"/>
      <c r="IF30" s="10"/>
      <c r="IG30" s="10"/>
      <c r="IH30" s="10"/>
      <c r="II30" s="10"/>
    </row>
    <row r="31" spans="1:243" s="9" customFormat="1" ht="35.25" customHeight="1">
      <c r="A31" s="40">
        <v>19</v>
      </c>
      <c r="B31" s="41" t="s">
        <v>69</v>
      </c>
      <c r="C31" s="42"/>
      <c r="D31" s="42">
        <v>1</v>
      </c>
      <c r="E31" s="43" t="s">
        <v>42</v>
      </c>
      <c r="F31" s="44"/>
      <c r="G31" s="44"/>
      <c r="H31" s="44"/>
      <c r="I31" s="44"/>
      <c r="J31" s="44"/>
      <c r="K31" s="45" t="s">
        <v>20</v>
      </c>
      <c r="L31" s="46" t="s">
        <v>5</v>
      </c>
      <c r="M31" s="47"/>
      <c r="N31" s="47"/>
      <c r="O31" s="47"/>
      <c r="P31" s="47"/>
      <c r="Q31" s="47"/>
      <c r="R31" s="48"/>
      <c r="S31" s="48"/>
      <c r="T31" s="47"/>
      <c r="U31" s="47"/>
      <c r="V31" s="47"/>
      <c r="W31" s="47"/>
      <c r="X31" s="29"/>
      <c r="Y31" s="29"/>
      <c r="Z31" s="47"/>
      <c r="AA31" s="47"/>
      <c r="AB31" s="47"/>
      <c r="AC31" s="47"/>
      <c r="AD31" s="48"/>
      <c r="AE31" s="48"/>
      <c r="AF31" s="49"/>
      <c r="AG31" s="47"/>
      <c r="AH31" s="49"/>
      <c r="AI31" s="49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>
        <f t="shared" si="2"/>
        <v>0</v>
      </c>
      <c r="BB31" s="47">
        <f t="shared" si="3"/>
        <v>0</v>
      </c>
      <c r="BC31" s="50">
        <f>((D31*M31)+((D31*M31)*N31%))</f>
        <v>0</v>
      </c>
      <c r="BD31" s="51" t="str">
        <f>IF(BC31&gt;0,SpellNumber(L31,BC31),SpellNumber(L31,BB31))</f>
        <v>INR Zero Only</v>
      </c>
      <c r="IE31" s="10"/>
      <c r="IF31" s="10"/>
      <c r="IG31" s="10"/>
      <c r="IH31" s="10"/>
      <c r="II31" s="10"/>
    </row>
    <row r="32" spans="1:243" s="9" customFormat="1" ht="35.25" customHeight="1">
      <c r="A32" s="40">
        <v>20</v>
      </c>
      <c r="B32" s="41" t="s">
        <v>57</v>
      </c>
      <c r="C32" s="42"/>
      <c r="D32" s="42">
        <v>1</v>
      </c>
      <c r="E32" s="43" t="s">
        <v>42</v>
      </c>
      <c r="F32" s="44"/>
      <c r="G32" s="44"/>
      <c r="H32" s="44"/>
      <c r="I32" s="44"/>
      <c r="J32" s="44"/>
      <c r="K32" s="45" t="s">
        <v>20</v>
      </c>
      <c r="L32" s="46" t="s">
        <v>5</v>
      </c>
      <c r="M32" s="47"/>
      <c r="N32" s="47"/>
      <c r="O32" s="47"/>
      <c r="P32" s="47"/>
      <c r="Q32" s="47"/>
      <c r="R32" s="48"/>
      <c r="S32" s="48"/>
      <c r="T32" s="47"/>
      <c r="U32" s="47"/>
      <c r="V32" s="47"/>
      <c r="W32" s="47"/>
      <c r="X32" s="29"/>
      <c r="Y32" s="29"/>
      <c r="Z32" s="47"/>
      <c r="AA32" s="47"/>
      <c r="AB32" s="47"/>
      <c r="AC32" s="47"/>
      <c r="AD32" s="48"/>
      <c r="AE32" s="48"/>
      <c r="AF32" s="49"/>
      <c r="AG32" s="47"/>
      <c r="AH32" s="49"/>
      <c r="AI32" s="49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>
        <f t="shared" si="2"/>
        <v>0</v>
      </c>
      <c r="BB32" s="47">
        <f t="shared" si="3"/>
        <v>0</v>
      </c>
      <c r="BC32" s="50">
        <f t="shared" si="4"/>
        <v>0</v>
      </c>
      <c r="BD32" s="51" t="str">
        <f t="shared" si="5"/>
        <v>INR Zero Only</v>
      </c>
      <c r="IE32" s="10"/>
      <c r="IF32" s="10"/>
      <c r="IG32" s="10"/>
      <c r="IH32" s="10"/>
      <c r="II32" s="10"/>
    </row>
    <row r="33" spans="1:243" s="9" customFormat="1" ht="35.25" customHeight="1">
      <c r="A33" s="40">
        <v>21</v>
      </c>
      <c r="B33" s="41" t="s">
        <v>58</v>
      </c>
      <c r="C33" s="42"/>
      <c r="D33" s="42">
        <v>1</v>
      </c>
      <c r="E33" s="43" t="s">
        <v>42</v>
      </c>
      <c r="F33" s="44"/>
      <c r="G33" s="44"/>
      <c r="H33" s="44"/>
      <c r="I33" s="44"/>
      <c r="J33" s="44"/>
      <c r="K33" s="45" t="s">
        <v>20</v>
      </c>
      <c r="L33" s="46" t="s">
        <v>5</v>
      </c>
      <c r="M33" s="47"/>
      <c r="N33" s="47"/>
      <c r="O33" s="47"/>
      <c r="P33" s="47"/>
      <c r="Q33" s="47"/>
      <c r="R33" s="48"/>
      <c r="S33" s="48"/>
      <c r="T33" s="47"/>
      <c r="U33" s="47"/>
      <c r="V33" s="47"/>
      <c r="W33" s="47"/>
      <c r="X33" s="29"/>
      <c r="Y33" s="29"/>
      <c r="Z33" s="47"/>
      <c r="AA33" s="47"/>
      <c r="AB33" s="47"/>
      <c r="AC33" s="47"/>
      <c r="AD33" s="48"/>
      <c r="AE33" s="48"/>
      <c r="AF33" s="49"/>
      <c r="AG33" s="47"/>
      <c r="AH33" s="49"/>
      <c r="AI33" s="49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>
        <f t="shared" si="2"/>
        <v>0</v>
      </c>
      <c r="BB33" s="47">
        <f t="shared" si="3"/>
        <v>0</v>
      </c>
      <c r="BC33" s="50">
        <f t="shared" si="4"/>
        <v>0</v>
      </c>
      <c r="BD33" s="51" t="str">
        <f t="shared" si="5"/>
        <v>INR Zero Only</v>
      </c>
      <c r="IE33" s="10"/>
      <c r="IF33" s="10"/>
      <c r="IG33" s="10"/>
      <c r="IH33" s="10"/>
      <c r="II33" s="10"/>
    </row>
    <row r="34" spans="1:243" s="9" customFormat="1" ht="35.25" customHeight="1">
      <c r="A34" s="40">
        <v>22</v>
      </c>
      <c r="B34" s="41" t="s">
        <v>59</v>
      </c>
      <c r="C34" s="42"/>
      <c r="D34" s="42">
        <v>1</v>
      </c>
      <c r="E34" s="43" t="s">
        <v>42</v>
      </c>
      <c r="F34" s="44"/>
      <c r="G34" s="44"/>
      <c r="H34" s="44"/>
      <c r="I34" s="44"/>
      <c r="J34" s="44"/>
      <c r="K34" s="45" t="s">
        <v>20</v>
      </c>
      <c r="L34" s="46" t="s">
        <v>5</v>
      </c>
      <c r="M34" s="47"/>
      <c r="N34" s="47"/>
      <c r="O34" s="47"/>
      <c r="P34" s="47"/>
      <c r="Q34" s="47"/>
      <c r="R34" s="48"/>
      <c r="S34" s="48"/>
      <c r="T34" s="47"/>
      <c r="U34" s="47"/>
      <c r="V34" s="47"/>
      <c r="W34" s="47"/>
      <c r="X34" s="29"/>
      <c r="Y34" s="29"/>
      <c r="Z34" s="47"/>
      <c r="AA34" s="47"/>
      <c r="AB34" s="47"/>
      <c r="AC34" s="47"/>
      <c r="AD34" s="48"/>
      <c r="AE34" s="48"/>
      <c r="AF34" s="49"/>
      <c r="AG34" s="47"/>
      <c r="AH34" s="49"/>
      <c r="AI34" s="49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>
        <f t="shared" si="2"/>
        <v>0</v>
      </c>
      <c r="BB34" s="47">
        <f t="shared" si="3"/>
        <v>0</v>
      </c>
      <c r="BC34" s="50">
        <f t="shared" si="4"/>
        <v>0</v>
      </c>
      <c r="BD34" s="51" t="str">
        <f t="shared" si="5"/>
        <v>INR Zero Only</v>
      </c>
      <c r="IE34" s="10"/>
      <c r="IF34" s="10"/>
      <c r="IG34" s="10"/>
      <c r="IH34" s="10"/>
      <c r="II34" s="10"/>
    </row>
    <row r="35" spans="1:243" s="9" customFormat="1" ht="35.25" customHeight="1">
      <c r="A35" s="40">
        <v>23</v>
      </c>
      <c r="B35" s="41" t="s">
        <v>60</v>
      </c>
      <c r="C35" s="42"/>
      <c r="D35" s="42">
        <v>1</v>
      </c>
      <c r="E35" s="43" t="s">
        <v>42</v>
      </c>
      <c r="F35" s="44"/>
      <c r="G35" s="44"/>
      <c r="H35" s="44"/>
      <c r="I35" s="44"/>
      <c r="J35" s="44"/>
      <c r="K35" s="45" t="s">
        <v>20</v>
      </c>
      <c r="L35" s="46" t="s">
        <v>5</v>
      </c>
      <c r="M35" s="47"/>
      <c r="N35" s="47"/>
      <c r="O35" s="47"/>
      <c r="P35" s="47"/>
      <c r="Q35" s="47"/>
      <c r="R35" s="48"/>
      <c r="S35" s="48"/>
      <c r="T35" s="47"/>
      <c r="U35" s="47"/>
      <c r="V35" s="47"/>
      <c r="W35" s="47"/>
      <c r="X35" s="29"/>
      <c r="Y35" s="29"/>
      <c r="Z35" s="47"/>
      <c r="AA35" s="47"/>
      <c r="AB35" s="47"/>
      <c r="AC35" s="47"/>
      <c r="AD35" s="48"/>
      <c r="AE35" s="48"/>
      <c r="AF35" s="49"/>
      <c r="AG35" s="47"/>
      <c r="AH35" s="49"/>
      <c r="AI35" s="49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>
        <f t="shared" si="2"/>
        <v>0</v>
      </c>
      <c r="BB35" s="47">
        <f t="shared" si="3"/>
        <v>0</v>
      </c>
      <c r="BC35" s="50">
        <f t="shared" si="4"/>
        <v>0</v>
      </c>
      <c r="BD35" s="51" t="str">
        <f t="shared" si="5"/>
        <v>INR Zero Only</v>
      </c>
      <c r="IE35" s="10"/>
      <c r="IF35" s="10"/>
      <c r="IG35" s="10"/>
      <c r="IH35" s="10"/>
      <c r="II35" s="10"/>
    </row>
    <row r="36" spans="1:243" s="9" customFormat="1" ht="35.25" customHeight="1">
      <c r="A36" s="40">
        <v>24</v>
      </c>
      <c r="B36" s="41" t="s">
        <v>61</v>
      </c>
      <c r="C36" s="42"/>
      <c r="D36" s="42">
        <v>1</v>
      </c>
      <c r="E36" s="43" t="s">
        <v>42</v>
      </c>
      <c r="F36" s="44"/>
      <c r="G36" s="44"/>
      <c r="H36" s="44"/>
      <c r="I36" s="44"/>
      <c r="J36" s="44"/>
      <c r="K36" s="45" t="s">
        <v>20</v>
      </c>
      <c r="L36" s="46" t="s">
        <v>5</v>
      </c>
      <c r="M36" s="47"/>
      <c r="N36" s="47"/>
      <c r="O36" s="47"/>
      <c r="P36" s="47"/>
      <c r="Q36" s="47"/>
      <c r="R36" s="48"/>
      <c r="S36" s="48"/>
      <c r="T36" s="47"/>
      <c r="U36" s="47"/>
      <c r="V36" s="47"/>
      <c r="W36" s="47"/>
      <c r="X36" s="29"/>
      <c r="Y36" s="29"/>
      <c r="Z36" s="47"/>
      <c r="AA36" s="47"/>
      <c r="AB36" s="47"/>
      <c r="AC36" s="47"/>
      <c r="AD36" s="48"/>
      <c r="AE36" s="48"/>
      <c r="AF36" s="49"/>
      <c r="AG36" s="47"/>
      <c r="AH36" s="49"/>
      <c r="AI36" s="49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>
        <f t="shared" si="2"/>
        <v>0</v>
      </c>
      <c r="BB36" s="47">
        <f t="shared" si="3"/>
        <v>0</v>
      </c>
      <c r="BC36" s="50">
        <f t="shared" si="4"/>
        <v>0</v>
      </c>
      <c r="BD36" s="51" t="str">
        <f t="shared" si="5"/>
        <v>INR Zero Only</v>
      </c>
      <c r="IE36" s="10"/>
      <c r="IF36" s="10"/>
      <c r="IG36" s="10"/>
      <c r="IH36" s="10"/>
      <c r="II36" s="10"/>
    </row>
    <row r="37" spans="1:243" s="9" customFormat="1" ht="35.25" customHeight="1">
      <c r="A37" s="40">
        <v>25</v>
      </c>
      <c r="B37" s="41" t="s">
        <v>62</v>
      </c>
      <c r="C37" s="42"/>
      <c r="D37" s="42">
        <v>1</v>
      </c>
      <c r="E37" s="43" t="s">
        <v>42</v>
      </c>
      <c r="F37" s="44"/>
      <c r="G37" s="44"/>
      <c r="H37" s="44"/>
      <c r="I37" s="44"/>
      <c r="J37" s="44"/>
      <c r="K37" s="45" t="s">
        <v>20</v>
      </c>
      <c r="L37" s="46" t="s">
        <v>5</v>
      </c>
      <c r="M37" s="47"/>
      <c r="N37" s="47"/>
      <c r="O37" s="47"/>
      <c r="P37" s="47"/>
      <c r="Q37" s="47"/>
      <c r="R37" s="48"/>
      <c r="S37" s="48"/>
      <c r="T37" s="47"/>
      <c r="U37" s="47"/>
      <c r="V37" s="47"/>
      <c r="W37" s="47"/>
      <c r="X37" s="29"/>
      <c r="Y37" s="29"/>
      <c r="Z37" s="47"/>
      <c r="AA37" s="47"/>
      <c r="AB37" s="47"/>
      <c r="AC37" s="47"/>
      <c r="AD37" s="48"/>
      <c r="AE37" s="48"/>
      <c r="AF37" s="49"/>
      <c r="AG37" s="47"/>
      <c r="AH37" s="49"/>
      <c r="AI37" s="49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>
        <f t="shared" si="2"/>
        <v>0</v>
      </c>
      <c r="BB37" s="47">
        <f t="shared" si="3"/>
        <v>0</v>
      </c>
      <c r="BC37" s="50">
        <f t="shared" si="4"/>
        <v>0</v>
      </c>
      <c r="BD37" s="51" t="str">
        <f t="shared" si="5"/>
        <v>INR Zero Only</v>
      </c>
      <c r="IE37" s="10"/>
      <c r="IF37" s="10"/>
      <c r="IG37" s="10"/>
      <c r="IH37" s="10"/>
      <c r="II37" s="10"/>
    </row>
    <row r="38" spans="1:243" s="9" customFormat="1" ht="35.25" customHeight="1">
      <c r="A38" s="40">
        <v>26</v>
      </c>
      <c r="B38" s="41" t="s">
        <v>63</v>
      </c>
      <c r="C38" s="42"/>
      <c r="D38" s="42">
        <v>1</v>
      </c>
      <c r="E38" s="43" t="s">
        <v>42</v>
      </c>
      <c r="F38" s="44"/>
      <c r="G38" s="44"/>
      <c r="H38" s="44"/>
      <c r="I38" s="44"/>
      <c r="J38" s="44"/>
      <c r="K38" s="45" t="s">
        <v>20</v>
      </c>
      <c r="L38" s="46" t="s">
        <v>5</v>
      </c>
      <c r="M38" s="47"/>
      <c r="N38" s="47"/>
      <c r="O38" s="47"/>
      <c r="P38" s="47"/>
      <c r="Q38" s="47"/>
      <c r="R38" s="48"/>
      <c r="S38" s="48"/>
      <c r="T38" s="47"/>
      <c r="U38" s="47"/>
      <c r="V38" s="47"/>
      <c r="W38" s="47"/>
      <c r="X38" s="29"/>
      <c r="Y38" s="29"/>
      <c r="Z38" s="47"/>
      <c r="AA38" s="47"/>
      <c r="AB38" s="47"/>
      <c r="AC38" s="47"/>
      <c r="AD38" s="48"/>
      <c r="AE38" s="48"/>
      <c r="AF38" s="49"/>
      <c r="AG38" s="47"/>
      <c r="AH38" s="49"/>
      <c r="AI38" s="49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>
        <f t="shared" si="2"/>
        <v>0</v>
      </c>
      <c r="BB38" s="47">
        <f t="shared" si="3"/>
        <v>0</v>
      </c>
      <c r="BC38" s="50">
        <f t="shared" si="4"/>
        <v>0</v>
      </c>
      <c r="BD38" s="51" t="str">
        <f t="shared" si="5"/>
        <v>INR Zero Only</v>
      </c>
      <c r="IE38" s="10"/>
      <c r="IF38" s="10"/>
      <c r="IG38" s="10"/>
      <c r="IH38" s="10"/>
      <c r="II38" s="10"/>
    </row>
    <row r="39" spans="1:243" s="9" customFormat="1" ht="35.25" customHeight="1">
      <c r="A39" s="40">
        <v>27</v>
      </c>
      <c r="B39" s="41" t="s">
        <v>32</v>
      </c>
      <c r="C39" s="42"/>
      <c r="D39" s="42">
        <v>1</v>
      </c>
      <c r="E39" s="43" t="s">
        <v>42</v>
      </c>
      <c r="F39" s="44"/>
      <c r="G39" s="44"/>
      <c r="H39" s="44"/>
      <c r="I39" s="44"/>
      <c r="J39" s="44"/>
      <c r="K39" s="45" t="s">
        <v>20</v>
      </c>
      <c r="L39" s="46" t="s">
        <v>5</v>
      </c>
      <c r="M39" s="47"/>
      <c r="N39" s="47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>
        <f t="shared" si="2"/>
        <v>0</v>
      </c>
      <c r="BB39" s="47">
        <f t="shared" si="3"/>
        <v>0</v>
      </c>
      <c r="BC39" s="50">
        <f t="shared" si="0"/>
        <v>0</v>
      </c>
      <c r="BD39" s="51" t="str">
        <f t="shared" si="1"/>
        <v>INR Zero Only</v>
      </c>
      <c r="IE39" s="10"/>
      <c r="IF39" s="10"/>
      <c r="IG39" s="10"/>
      <c r="IH39" s="10"/>
      <c r="II39" s="10"/>
    </row>
    <row r="40" spans="1:243" s="9" customFormat="1" ht="35.25" customHeight="1">
      <c r="A40" s="40">
        <v>28</v>
      </c>
      <c r="B40" s="41" t="s">
        <v>41</v>
      </c>
      <c r="C40" s="42"/>
      <c r="D40" s="42">
        <v>1</v>
      </c>
      <c r="E40" s="43" t="s">
        <v>42</v>
      </c>
      <c r="F40" s="44"/>
      <c r="G40" s="44"/>
      <c r="H40" s="44"/>
      <c r="I40" s="44"/>
      <c r="J40" s="44"/>
      <c r="K40" s="45" t="s">
        <v>20</v>
      </c>
      <c r="L40" s="46" t="s">
        <v>5</v>
      </c>
      <c r="M40" s="47"/>
      <c r="N40" s="47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>
        <f t="shared" si="2"/>
        <v>0</v>
      </c>
      <c r="BB40" s="47">
        <f t="shared" si="3"/>
        <v>0</v>
      </c>
      <c r="BC40" s="50">
        <f t="shared" si="0"/>
        <v>0</v>
      </c>
      <c r="BD40" s="51" t="str">
        <f t="shared" si="1"/>
        <v>INR Zero Only</v>
      </c>
      <c r="IE40" s="10"/>
      <c r="IF40" s="10"/>
      <c r="IG40" s="10"/>
      <c r="IH40" s="10"/>
      <c r="II40" s="10"/>
    </row>
    <row r="41" spans="1:243" s="13" customFormat="1" ht="41.25" customHeight="1">
      <c r="A41" s="68" t="s">
        <v>31</v>
      </c>
      <c r="B41" s="69"/>
      <c r="C41" s="52"/>
      <c r="D41" s="53"/>
      <c r="E41" s="72" t="s">
        <v>33</v>
      </c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53"/>
      <c r="AR41" s="53"/>
      <c r="AS41" s="53"/>
      <c r="AT41" s="53"/>
      <c r="AU41" s="53"/>
      <c r="AV41" s="53"/>
      <c r="AW41" s="53"/>
      <c r="AX41" s="53"/>
      <c r="AY41" s="53"/>
      <c r="AZ41" s="54"/>
      <c r="BA41" s="55">
        <f>BA13+BA14+BA15+BA16+BA17+BA18+BA19+BA20+BA21+BA22+BA23+BA24+BA25+BA26+BA27+BA28+BA29+BA30+BA31+BA32+BA33+BA34+BA35-BA36-BA37-BA38+BA39-BA40</f>
        <v>0</v>
      </c>
      <c r="BB41" s="55">
        <f>BB13+BB14+BB15+BB16+BB17+BB18+BB19+BB20+BB21+BB22+BB23+BB24+BB25+BB26+BB27+BB28+BB29+BB30+BB31+BB32+BB33+BB34+BB35-BB36-BB37-BB38+BB39-BB40</f>
        <v>0</v>
      </c>
      <c r="BC41" s="55">
        <f>BC13+BC14+BC15+BC16+BC17+BC18+BC19+BC20+BC21+BC22+BC23+BC24+BC25+BC26+BC27+BC28+BC29+BC30+BC31+BC32+BC33+BC34+BC35-BC36-BC37-BC38+BC39-BC40</f>
        <v>0</v>
      </c>
      <c r="BD41" s="51" t="str">
        <f t="shared" si="1"/>
        <v> Zero Only</v>
      </c>
      <c r="IE41" s="14">
        <v>4</v>
      </c>
      <c r="IF41" s="14" t="s">
        <v>17</v>
      </c>
      <c r="IG41" s="14" t="s">
        <v>18</v>
      </c>
      <c r="IH41" s="14">
        <v>10</v>
      </c>
      <c r="II41" s="14" t="s">
        <v>16</v>
      </c>
    </row>
    <row r="42" spans="1:243" s="13" customFormat="1" ht="22.5" customHeight="1">
      <c r="A42" s="73" t="s">
        <v>22</v>
      </c>
      <c r="B42" s="74"/>
      <c r="C42" s="70" t="s">
        <v>19</v>
      </c>
      <c r="D42" s="70"/>
      <c r="E42" s="71"/>
      <c r="F42" s="56"/>
      <c r="G42" s="75">
        <f>BC41</f>
        <v>0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7"/>
      <c r="IE42" s="14"/>
      <c r="IF42" s="14"/>
      <c r="IG42" s="14"/>
      <c r="IH42" s="14"/>
      <c r="II42" s="14"/>
    </row>
    <row r="43" spans="1:243" s="11" customFormat="1" ht="18.75" thickBot="1">
      <c r="A43" s="78" t="s">
        <v>21</v>
      </c>
      <c r="B43" s="79"/>
      <c r="C43" s="57" t="str">
        <f>BD41</f>
        <v> Zero Only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9"/>
      <c r="IE43" s="12"/>
      <c r="IF43" s="12"/>
      <c r="IG43" s="12"/>
      <c r="IH43" s="12"/>
      <c r="II43" s="12"/>
    </row>
    <row r="44" spans="3:243" s="9" customFormat="1" ht="47.25" customHeight="1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O44" s="15"/>
      <c r="BB44" s="15"/>
      <c r="BD44" s="16"/>
      <c r="IE44" s="10"/>
      <c r="IF44" s="10"/>
      <c r="IG44" s="10"/>
      <c r="IH44" s="10"/>
      <c r="II44" s="10"/>
    </row>
  </sheetData>
  <sheetProtection password="B156" sheet="1" insertRows="0" selectLockedCells="1"/>
  <mergeCells count="15">
    <mergeCell ref="A1:L1"/>
    <mergeCell ref="A4:BD4"/>
    <mergeCell ref="A5:BD5"/>
    <mergeCell ref="A6:BD6"/>
    <mergeCell ref="A7:BD7"/>
    <mergeCell ref="C43:BD43"/>
    <mergeCell ref="B8:N8"/>
    <mergeCell ref="BC8:BD8"/>
    <mergeCell ref="A9:BD9"/>
    <mergeCell ref="A41:B41"/>
    <mergeCell ref="C42:E42"/>
    <mergeCell ref="E41:AP41"/>
    <mergeCell ref="A42:B42"/>
    <mergeCell ref="G42:BD42"/>
    <mergeCell ref="A43:B43"/>
  </mergeCells>
  <dataValidations count="9">
    <dataValidation type="list" showInputMessage="1" showErrorMessage="1" promptTitle="Less or Excess" prompt="Please select either LESS  ( - )  or  EXCESS  ( + )" errorTitle="Please enter valid values only" error="Please select either LESS ( - ) or  EXCESS  ( + )" sqref="C42">
      <formula1>IF(ISBLANK(F42),$A$3:$C$3,$B$3:$C$3)</formula1>
    </dataValidation>
    <dataValidation type="list" allowBlank="1" showInputMessage="1" showErrorMessage="1" sqref="B2">
      <formula1>"Item Rate, Percentage, Item Wise"</formula1>
    </dataValidation>
    <dataValidation type="list" allowBlank="1" showInputMessage="1" showErrorMessage="1" sqref="D2">
      <formula1>"INR Only, INR and Other Currency"</formula1>
    </dataValidation>
    <dataValidation type="list" allowBlank="1" showInputMessage="1" showErrorMessage="1" sqref="C2">
      <formula1>"Normal, SingleWindow, Alternate"</formula1>
    </dataValidation>
    <dataValidation type="list" allowBlank="1" showInputMessage="1" showErrorMessage="1" sqref="L44:L47">
      <formula1>"INR,USD,JPY,EUR,GBP,CHF"</formula1>
    </dataValidation>
    <dataValidation type="decimal" allowBlank="1" showInputMessage="1" showErrorMessage="1" promptTitle="Percentage Rate" prompt="Please Choose the Percentage Option then Enter the Percentage Rate" errorTitle="Invalid Entry" error="Please Choose the Percentage Option then Enter the Percentage Rate" sqref="F42">
      <formula1>IF(C42&lt;&gt;"Select",0,-1)</formula1>
      <formula2>IF(C42&lt;&gt;"Select",99.99,-1)</formula2>
    </dataValidation>
    <dataValidation type="list" allowBlank="1" showInputMessage="1" showErrorMessage="1" sqref="L13 L14 L15 L16 L17 L18 L19 L20 L21 L22 L23 L24 L25 L26 L27 L28 L29 L30 L31 L32 L33 L34 L35 L36 L37 L38 L39 L40">
      <formula1>"INR"</formula1>
    </dataValidation>
    <dataValidation allowBlank="1" showInputMessage="1" showErrorMessage="1" promptTitle="Units" prompt="Please enter Units in text" sqref="E13:E40"/>
    <dataValidation type="list" allowBlank="1" showInputMessage="1" showErrorMessage="1" sqref="K13:K40">
      <formula1>"Partial Conversion, Full Conversion"</formula1>
    </dataValidation>
  </dataValidations>
  <printOptions horizontalCentered="1" verticalCentered="1"/>
  <pageMargins left="0.35433070866141736" right="0.15748031496062992" top="0.2362204724409449" bottom="0.1968503937007874" header="0.15748031496062992" footer="0.15748031496062992"/>
  <pageSetup horizontalDpi="600" verticalDpi="600" orientation="landscape" paperSize="8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E6:K14"/>
  <sheetViews>
    <sheetView tabSelected="1" zoomScalePageLayoutView="0" workbookViewId="0" topLeftCell="A1">
      <selection activeCell="E6" sqref="E6:K14"/>
    </sheetView>
  </sheetViews>
  <sheetFormatPr defaultColWidth="9.140625" defaultRowHeight="15"/>
  <sheetData>
    <row r="6" spans="5:11" ht="15">
      <c r="E6" s="83" t="s">
        <v>1</v>
      </c>
      <c r="F6" s="83"/>
      <c r="G6" s="83"/>
      <c r="H6" s="83"/>
      <c r="I6" s="83"/>
      <c r="J6" s="83"/>
      <c r="K6" s="83"/>
    </row>
    <row r="7" spans="5:11" ht="15">
      <c r="E7" s="83"/>
      <c r="F7" s="83"/>
      <c r="G7" s="83"/>
      <c r="H7" s="83"/>
      <c r="I7" s="83"/>
      <c r="J7" s="83"/>
      <c r="K7" s="83"/>
    </row>
    <row r="8" spans="5:11" ht="15">
      <c r="E8" s="83"/>
      <c r="F8" s="83"/>
      <c r="G8" s="83"/>
      <c r="H8" s="83"/>
      <c r="I8" s="83"/>
      <c r="J8" s="83"/>
      <c r="K8" s="83"/>
    </row>
    <row r="9" spans="5:11" ht="15">
      <c r="E9" s="83"/>
      <c r="F9" s="83"/>
      <c r="G9" s="83"/>
      <c r="H9" s="83"/>
      <c r="I9" s="83"/>
      <c r="J9" s="83"/>
      <c r="K9" s="83"/>
    </row>
    <row r="10" spans="5:11" ht="15">
      <c r="E10" s="83"/>
      <c r="F10" s="83"/>
      <c r="G10" s="83"/>
      <c r="H10" s="83"/>
      <c r="I10" s="83"/>
      <c r="J10" s="83"/>
      <c r="K10" s="83"/>
    </row>
    <row r="11" spans="5:11" ht="15">
      <c r="E11" s="83"/>
      <c r="F11" s="83"/>
      <c r="G11" s="83"/>
      <c r="H11" s="83"/>
      <c r="I11" s="83"/>
      <c r="J11" s="83"/>
      <c r="K11" s="83"/>
    </row>
    <row r="12" spans="5:11" ht="15">
      <c r="E12" s="83"/>
      <c r="F12" s="83"/>
      <c r="G12" s="83"/>
      <c r="H12" s="83"/>
      <c r="I12" s="83"/>
      <c r="J12" s="83"/>
      <c r="K12" s="83"/>
    </row>
    <row r="13" spans="5:11" ht="15">
      <c r="E13" s="83"/>
      <c r="F13" s="83"/>
      <c r="G13" s="83"/>
      <c r="H13" s="83"/>
      <c r="I13" s="83"/>
      <c r="J13" s="83"/>
      <c r="K13" s="83"/>
    </row>
    <row r="14" spans="5:11" ht="15">
      <c r="E14" s="83"/>
      <c r="F14" s="83"/>
      <c r="G14" s="83"/>
      <c r="H14" s="83"/>
      <c r="I14" s="83"/>
      <c r="J14" s="83"/>
      <c r="K14" s="83"/>
    </row>
  </sheetData>
  <sheetProtection/>
  <mergeCells count="1">
    <mergeCell ref="E6:K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Rupa</cp:lastModifiedBy>
  <cp:lastPrinted>2022-11-04T07:32:58Z</cp:lastPrinted>
  <dcterms:created xsi:type="dcterms:W3CDTF">2009-01-30T06:42:42Z</dcterms:created>
  <dcterms:modified xsi:type="dcterms:W3CDTF">2022-11-07T04:40:11Z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oQStat">
    <vt:lpwstr>CR</vt:lpwstr>
  </property>
  <property fmtid="{D5CDD505-2E9C-101B-9397-08002B2CF9AE}" pid="3" name="BoQVersio">
    <vt:lpwstr>BoQ_Ver3.0</vt:lpwstr>
  </property>
  <property fmtid="{D5CDD505-2E9C-101B-9397-08002B2CF9AE}" pid="4" name="BoQChartTyp">
    <vt:lpwstr>Normal</vt:lpwstr>
  </property>
  <property fmtid="{D5CDD505-2E9C-101B-9397-08002B2CF9AE}" pid="5" name="SRTWO">
    <vt:lpwstr>Yes</vt:lpwstr>
  </property>
  <property fmtid="{D5CDD505-2E9C-101B-9397-08002B2CF9AE}" pid="6" name="SRT">
    <vt:lpwstr>Yes</vt:lpwstr>
  </property>
  <property fmtid="{D5CDD505-2E9C-101B-9397-08002B2CF9AE}" pid="7" name="SCT">
    <vt:lpwstr>Yes</vt:lpwstr>
  </property>
  <property fmtid="{D5CDD505-2E9C-101B-9397-08002B2CF9AE}" pid="8" name="ShowSumma">
    <vt:lpwstr>Yes</vt:lpwstr>
  </property>
  <property fmtid="{D5CDD505-2E9C-101B-9397-08002B2CF9AE}" pid="9" name="FormBas">
    <vt:lpwstr>No</vt:lpwstr>
  </property>
  <property fmtid="{D5CDD505-2E9C-101B-9397-08002B2CF9AE}" pid="10" name="Ran">
    <vt:i4>1</vt:i4>
  </property>
  <property fmtid="{D5CDD505-2E9C-101B-9397-08002B2CF9AE}" pid="11" name="CSTyp">
    <vt:lpwstr>L</vt:lpwstr>
  </property>
  <property fmtid="{D5CDD505-2E9C-101B-9397-08002B2CF9AE}" pid="12" name="H">
    <vt:lpwstr>x8HvrKF1Ut/HFxUzrENvjWYUNTI=</vt:lpwstr>
  </property>
</Properties>
</file>